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3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<sst xmlns="http://schemas.openxmlformats.org/spreadsheetml/2006/main" count="116" uniqueCount="66">
  <si>
    <t>Kod 
teryt.</t>
  </si>
  <si>
    <t>Nazwa 
jednostki</t>
  </si>
  <si>
    <t>Liczba
mieszkańców</t>
  </si>
  <si>
    <t>Liczba wyborców
ujętych w rejestrze wyborców</t>
  </si>
  <si>
    <t>Karty dodatkowe</t>
  </si>
  <si>
    <t>ogółem</t>
  </si>
  <si>
    <t>wpisanych
z urzędu</t>
  </si>
  <si>
    <t>wpisanych
na 
wniosek</t>
  </si>
  <si>
    <t>w tym:
część B</t>
  </si>
  <si>
    <t>Zielone</t>
  </si>
  <si>
    <t>Różowe
ogółem
Część A i B</t>
  </si>
  <si>
    <t>Różowe - część A</t>
  </si>
  <si>
    <t>Różowe - część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</si>
  <si>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</si>
  <si>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</si>
  <si>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</si>
  <si>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</si>
  <si>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</si>
  <si>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</si>
  <si>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powiat brzeski</t>
  </si>
  <si>
    <t>Brzeg</t>
  </si>
  <si>
    <t>Skarbimierz</t>
  </si>
  <si>
    <t>Grodków</t>
  </si>
  <si>
    <t>Lewin Brzeski</t>
  </si>
  <si>
    <t>Lubsza</t>
  </si>
  <si>
    <t>Olszanka</t>
  </si>
  <si>
    <t>powiat kluczborski</t>
  </si>
  <si>
    <t>Byczyna</t>
  </si>
  <si>
    <t>Kluczbork</t>
  </si>
  <si>
    <t>Lasowice Wielkie</t>
  </si>
  <si>
    <t>Wołczyn</t>
  </si>
  <si>
    <t>powiat namysłowski</t>
  </si>
  <si>
    <t>Domaszowice</t>
  </si>
  <si>
    <t>Namysłów</t>
  </si>
  <si>
    <t>Pokój</t>
  </si>
  <si>
    <t>Świerczów</t>
  </si>
  <si>
    <t>Wilków</t>
  </si>
  <si>
    <t>powiat oleski</t>
  </si>
  <si>
    <t>Dobrodzień</t>
  </si>
  <si>
    <t>Gorzów Śląski</t>
  </si>
  <si>
    <t>Olesno</t>
  </si>
  <si>
    <t>Praszka</t>
  </si>
  <si>
    <t>Radłów</t>
  </si>
  <si>
    <t>Rudniki</t>
  </si>
  <si>
    <t>Zębowice</t>
  </si>
  <si>
    <t>powiat opolski</t>
  </si>
  <si>
    <t>Chrząstowice</t>
  </si>
  <si>
    <t>Dąbrowa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</si>
  <si>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</si>
  <si>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</si>
  <si>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</si>
  <si>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</si>
  <si>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</si>
  <si>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</si>
  <si>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</si>
  <si>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</si>
  <si>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</si>
  <si>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</si>
  <si>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</si>
  <si>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 xml:space="preserve">Opole – miasto n. p. powiatu </t>
  </si>
  <si>
    <t>Opole I</t>
  </si>
  <si>
    <t>Opole II</t>
  </si>
  <si>
    <t>WOJEWÓDZTWO OPOLSKIE</t>
  </si>
  <si>
    <t>*) rozporządzenia Ministra Spraw Wewnętrznych i Administracji z dnia 11 marca 2004 w sprawie rejestru wyborców .... (Dz. U. Nr 42, poz. 388)</t>
  </si>
  <si>
    <r>
      <t>Delegatura w</t>
    </r>
    <r>
      <rPr>
        <b/>
        <sz val="12"/>
        <rFont val="Verdana"/>
        <family val="2"/>
      </rPr>
      <t xml:space="preserve"> OPOLU</t>
    </r>
  </si>
  <si>
    <t>Stan rejestru na 30.09.2004r.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</si>
</sst>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9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3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top" wrapText="1"/>
    </xf>
    <xf numFmtId="0" fontId="12" fillId="0" borderId="4" xfId="0" applyFont="1" applyBorder="1" applyAlignment="1">
      <alignment horizontal="right" vertical="top" wrapText="1"/>
    </xf>
    <xf numFmtId="0" fontId="12" fillId="0" borderId="5" xfId="0" applyFont="1" applyBorder="1" applyAlignment="1">
      <alignment horizontal="right" vertical="top" wrapText="1"/>
    </xf>
    <xf numFmtId="0" fontId="12" fillId="4" borderId="1" xfId="0" applyFont="1" applyFill="1" applyBorder="1" applyAlignment="1">
      <alignment horizontal="right" vertical="top" wrapText="1"/>
    </xf>
    <xf numFmtId="0" fontId="12" fillId="0" borderId="6" xfId="0" applyFont="1" applyBorder="1" applyAlignment="1">
      <alignment horizontal="right" vertical="top" wrapText="1"/>
    </xf>
    <xf numFmtId="0" fontId="9" fillId="4" borderId="7" xfId="0" applyFont="1" applyFill="1" applyBorder="1" applyAlignment="1">
      <alignment horizontal="right" vertical="top" wrapText="1"/>
    </xf>
    <xf numFmtId="0" fontId="9" fillId="0" borderId="8" xfId="0" applyFont="1" applyBorder="1" applyAlignment="1">
      <alignment horizontal="right" vertical="top" wrapText="1"/>
    </xf>
    <xf numFmtId="0" fontId="9" fillId="0" borderId="9" xfId="0" applyFont="1" applyBorder="1" applyAlignment="1">
      <alignment horizontal="right" vertical="top" wrapText="1"/>
    </xf>
    <xf numFmtId="0" fontId="9" fillId="4" borderId="9" xfId="0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12" fillId="0" borderId="9" xfId="0" applyFont="1" applyBorder="1" applyAlignment="1">
      <alignment horizontal="right" vertical="top" wrapText="1"/>
    </xf>
    <xf numFmtId="0" fontId="12" fillId="4" borderId="9" xfId="0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right" vertical="top" wrapText="1"/>
    </xf>
    <xf numFmtId="0" fontId="9" fillId="5" borderId="13" xfId="0" applyFont="1" applyFill="1" applyBorder="1" applyAlignment="1">
      <alignment horizontal="right" vertical="top" wrapText="1"/>
    </xf>
    <xf numFmtId="0" fontId="10" fillId="0" borderId="8" xfId="0" applyFont="1" applyBorder="1" applyAlignment="1">
      <alignment horizontal="right" vertical="top" wrapText="1"/>
    </xf>
    <xf numFmtId="0" fontId="10" fillId="0" borderId="9" xfId="0" applyFont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0" fontId="13" fillId="4" borderId="4" xfId="0" applyFont="1" applyFill="1" applyBorder="1" applyAlignment="1">
      <alignment horizontal="right" vertical="top" wrapText="1"/>
    </xf>
    <xf numFmtId="0" fontId="12" fillId="0" borderId="16" xfId="0" applyFont="1" applyBorder="1" applyAlignment="1">
      <alignment horizontal="right" vertical="top" wrapText="1"/>
    </xf>
    <xf numFmtId="0" fontId="13" fillId="4" borderId="1" xfId="0" applyFont="1" applyFill="1" applyBorder="1" applyAlignment="1">
      <alignment horizontal="right" vertical="top" wrapText="1"/>
    </xf>
    <xf numFmtId="0" fontId="12" fillId="0" borderId="17" xfId="0" applyFont="1" applyBorder="1" applyAlignment="1">
      <alignment horizontal="right" vertical="top" wrapText="1"/>
    </xf>
    <xf numFmtId="0" fontId="12" fillId="0" borderId="18" xfId="0" applyFont="1" applyBorder="1" applyAlignment="1">
      <alignment horizontal="right" vertical="top" wrapText="1"/>
    </xf>
    <xf numFmtId="0" fontId="12" fillId="0" borderId="7" xfId="0" applyFont="1" applyBorder="1" applyAlignment="1">
      <alignment horizontal="right" vertical="top" wrapText="1"/>
    </xf>
    <xf numFmtId="0" fontId="13" fillId="4" borderId="7" xfId="0" applyFont="1" applyFill="1" applyBorder="1" applyAlignment="1">
      <alignment horizontal="right" vertical="top" wrapText="1"/>
    </xf>
    <xf numFmtId="0" fontId="10" fillId="4" borderId="9" xfId="0" applyFont="1" applyFill="1" applyBorder="1" applyAlignment="1">
      <alignment horizontal="right" vertical="top" wrapText="1"/>
    </xf>
    <xf numFmtId="0" fontId="12" fillId="4" borderId="4" xfId="0" applyFont="1" applyFill="1" applyBorder="1" applyAlignment="1">
      <alignment horizontal="right" vertical="top" wrapText="1"/>
    </xf>
    <xf numFmtId="0" fontId="12" fillId="4" borderId="7" xfId="0" applyFont="1" applyFill="1" applyBorder="1" applyAlignment="1">
      <alignment horizontal="right" vertical="top" wrapText="1"/>
    </xf>
    <xf numFmtId="0" fontId="12" fillId="0" borderId="19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right" vertical="top" wrapText="1"/>
    </xf>
    <xf numFmtId="0" fontId="12" fillId="0" borderId="20" xfId="0" applyFont="1" applyBorder="1" applyAlignment="1">
      <alignment horizontal="right" vertical="top" wrapText="1"/>
    </xf>
    <xf numFmtId="0" fontId="12" fillId="4" borderId="20" xfId="0" applyFont="1" applyFill="1" applyBorder="1" applyAlignment="1">
      <alignment horizontal="right" vertical="top" wrapText="1"/>
    </xf>
    <xf numFmtId="0" fontId="12" fillId="0" borderId="21" xfId="0" applyFont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4" fillId="0" borderId="18" xfId="0" applyFont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15" fillId="0" borderId="22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0" fontId="9" fillId="5" borderId="23" xfId="0" applyFont="1" applyFill="1" applyBorder="1" applyAlignment="1">
      <alignment horizontal="right" vertical="top" wrapText="1"/>
    </xf>
    <xf numFmtId="0" fontId="9" fillId="0" borderId="9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9" fillId="5" borderId="23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75" zoomScaleNormal="75" workbookViewId="0" topLeftCell="J1">
      <selection activeCell="M1" sqref="M1:T1"/>
    </sheetView>
  </sheetViews>
  <sheetFormatPr defaultColWidth="9.00390625" defaultRowHeight="12.75"/>
  <cols>
    <col min="1" max="1" width="9.25390625" style="6" customWidth="1"/>
    <col min="2" max="2" width="23.25390625" style="6" customWidth="1"/>
    <col min="3" max="3" width="13.875" style="6" bestFit="1" customWidth="1"/>
    <col min="4" max="4" width="9.375" style="6" customWidth="1"/>
    <col min="5" max="6" width="11.125" style="6" bestFit="1" customWidth="1"/>
    <col min="7" max="7" width="8.125" style="6" bestFit="1" customWidth="1"/>
    <col min="8" max="8" width="7.875" style="6" bestFit="1" customWidth="1"/>
    <col min="9" max="9" width="8.875" style="6" customWidth="1"/>
    <col min="10" max="11" width="7.00390625" style="6" bestFit="1" customWidth="1"/>
    <col min="12" max="12" width="11.125" style="6" bestFit="1" customWidth="1"/>
    <col min="13" max="13" width="7.875" style="6" bestFit="1" customWidth="1"/>
    <col min="14" max="16" width="7.00390625" style="6" bestFit="1" customWidth="1"/>
    <col min="17" max="17" width="7.875" style="6" bestFit="1" customWidth="1"/>
    <col min="18" max="20" width="7.00390625" style="6" bestFit="1" customWidth="1"/>
    <col min="21" max="16384" width="9.125" style="6" customWidth="1"/>
  </cols>
  <sheetData>
    <row r="1" spans="1:20" s="1" customFormat="1" ht="15">
      <c r="A1" s="79" t="s">
        <v>64</v>
      </c>
      <c r="B1" s="79"/>
      <c r="M1" s="79" t="s">
        <v>65</v>
      </c>
      <c r="N1" s="79"/>
      <c r="O1" s="79"/>
      <c r="P1" s="79"/>
      <c r="Q1" s="79"/>
      <c r="R1" s="79"/>
      <c r="S1" s="79"/>
      <c r="T1" s="79"/>
    </row>
    <row r="2" spans="1:20" s="1" customFormat="1" ht="11.25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s="1" customFormat="1" ht="38.25" customHeight="1">
      <c r="A3" s="81" t="s">
        <v>0</v>
      </c>
      <c r="B3" s="83" t="s">
        <v>1</v>
      </c>
      <c r="C3" s="83" t="s">
        <v>2</v>
      </c>
      <c r="D3" s="83" t="s">
        <v>3</v>
      </c>
      <c r="E3" s="83"/>
      <c r="F3" s="83"/>
      <c r="G3" s="83"/>
      <c r="H3" s="84" t="s">
        <v>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</row>
    <row r="4" spans="1:20" s="1" customFormat="1" ht="23.25" customHeight="1">
      <c r="A4" s="82"/>
      <c r="B4" s="74"/>
      <c r="C4" s="74"/>
      <c r="D4" s="86" t="s">
        <v>5</v>
      </c>
      <c r="E4" s="74" t="s">
        <v>6</v>
      </c>
      <c r="F4" s="74" t="s">
        <v>7</v>
      </c>
      <c r="G4" s="75" t="s">
        <v>8</v>
      </c>
      <c r="H4" s="76" t="s">
        <v>9</v>
      </c>
      <c r="I4" s="76"/>
      <c r="J4" s="76"/>
      <c r="K4" s="76"/>
      <c r="L4" s="77" t="s">
        <v>10</v>
      </c>
      <c r="M4" s="72" t="s">
        <v>11</v>
      </c>
      <c r="N4" s="72"/>
      <c r="O4" s="72"/>
      <c r="P4" s="72"/>
      <c r="Q4" s="72" t="s">
        <v>12</v>
      </c>
      <c r="R4" s="72"/>
      <c r="S4" s="72"/>
      <c r="T4" s="73"/>
    </row>
    <row r="5" spans="1:20" s="1" customFormat="1" ht="63" customHeight="1" thickBot="1">
      <c r="A5" s="82"/>
      <c r="B5" s="74"/>
      <c r="C5" s="74"/>
      <c r="D5" s="86"/>
      <c r="E5" s="74"/>
      <c r="F5" s="74"/>
      <c r="G5" s="75"/>
      <c r="H5" s="2" t="s">
        <v>5</v>
      </c>
      <c r="I5" s="3" t="s">
        <v>13</v>
      </c>
      <c r="J5" s="3" t="s">
        <v>14</v>
      </c>
      <c r="K5" s="3" t="s">
        <v>15</v>
      </c>
      <c r="L5" s="78"/>
      <c r="M5" s="4" t="s">
        <v>5</v>
      </c>
      <c r="N5" s="4" t="s">
        <v>16</v>
      </c>
      <c r="O5" s="4" t="s">
        <v>17</v>
      </c>
      <c r="P5" s="4" t="s">
        <v>18</v>
      </c>
      <c r="Q5" s="7" t="s">
        <v>5</v>
      </c>
      <c r="R5" s="4" t="s">
        <v>16</v>
      </c>
      <c r="S5" s="4" t="s">
        <v>17</v>
      </c>
      <c r="T5" s="5" t="s">
        <v>18</v>
      </c>
    </row>
    <row r="6" spans="1:20" s="1" customFormat="1" ht="13.5" thickBot="1">
      <c r="A6" s="64">
        <v>160100</v>
      </c>
      <c r="B6" s="55" t="s">
        <v>19</v>
      </c>
      <c r="C6" s="23">
        <f aca="true" t="shared" si="0" ref="C6:M6">SUM(C7:C12)</f>
        <v>92804</v>
      </c>
      <c r="D6" s="24">
        <f t="shared" si="0"/>
        <v>72599</v>
      </c>
      <c r="E6" s="24">
        <f t="shared" si="0"/>
        <v>72564</v>
      </c>
      <c r="F6" s="24">
        <f t="shared" si="0"/>
        <v>35</v>
      </c>
      <c r="G6" s="25">
        <f t="shared" si="0"/>
        <v>0</v>
      </c>
      <c r="H6" s="24">
        <f t="shared" si="0"/>
        <v>35</v>
      </c>
      <c r="I6" s="24">
        <f t="shared" si="0"/>
        <v>33</v>
      </c>
      <c r="J6" s="24">
        <f t="shared" si="0"/>
        <v>0</v>
      </c>
      <c r="K6" s="24">
        <f t="shared" si="0"/>
        <v>2</v>
      </c>
      <c r="L6" s="24">
        <f t="shared" si="0"/>
        <v>222</v>
      </c>
      <c r="M6" s="24">
        <f t="shared" si="0"/>
        <v>222</v>
      </c>
      <c r="N6" s="24">
        <f>SUM(N7:N12)</f>
        <v>166</v>
      </c>
      <c r="O6" s="24">
        <f>SUM(O7:O12)</f>
        <v>54</v>
      </c>
      <c r="P6" s="24">
        <f>SUM(P7:P12)</f>
        <v>2</v>
      </c>
      <c r="Q6" s="26">
        <v>0</v>
      </c>
      <c r="R6" s="24">
        <v>0</v>
      </c>
      <c r="S6" s="27">
        <v>0</v>
      </c>
      <c r="T6" s="28">
        <v>0</v>
      </c>
    </row>
    <row r="7" spans="1:20" s="1" customFormat="1" ht="12.75">
      <c r="A7" s="65">
        <v>160101</v>
      </c>
      <c r="B7" s="56" t="s">
        <v>20</v>
      </c>
      <c r="C7" s="9">
        <v>38678</v>
      </c>
      <c r="D7" s="9">
        <v>31010</v>
      </c>
      <c r="E7" s="9">
        <v>31007</v>
      </c>
      <c r="F7" s="9">
        <v>3</v>
      </c>
      <c r="G7" s="30">
        <v>0</v>
      </c>
      <c r="H7" s="9">
        <v>3</v>
      </c>
      <c r="I7" s="9">
        <v>3</v>
      </c>
      <c r="J7" s="9">
        <v>0</v>
      </c>
      <c r="K7" s="9">
        <v>0</v>
      </c>
      <c r="L7" s="9">
        <v>93</v>
      </c>
      <c r="M7" s="9">
        <v>93</v>
      </c>
      <c r="N7" s="9">
        <v>52</v>
      </c>
      <c r="O7" s="9">
        <v>41</v>
      </c>
      <c r="P7" s="9">
        <v>0</v>
      </c>
      <c r="Q7" s="9">
        <v>0</v>
      </c>
      <c r="R7" s="9">
        <v>0</v>
      </c>
      <c r="S7" s="10">
        <v>0</v>
      </c>
      <c r="T7" s="9">
        <v>0</v>
      </c>
    </row>
    <row r="8" spans="1:20" s="1" customFormat="1" ht="12.75">
      <c r="A8" s="66">
        <v>160102</v>
      </c>
      <c r="B8" s="57" t="s">
        <v>21</v>
      </c>
      <c r="C8" s="8">
        <v>6865</v>
      </c>
      <c r="D8" s="8">
        <v>5107</v>
      </c>
      <c r="E8" s="8">
        <v>5106</v>
      </c>
      <c r="F8" s="8">
        <v>1</v>
      </c>
      <c r="G8" s="32">
        <v>0</v>
      </c>
      <c r="H8" s="8">
        <v>1</v>
      </c>
      <c r="I8" s="8">
        <v>1</v>
      </c>
      <c r="J8" s="8">
        <v>0</v>
      </c>
      <c r="K8" s="8">
        <v>0</v>
      </c>
      <c r="L8" s="8">
        <v>5</v>
      </c>
      <c r="M8" s="8">
        <v>5</v>
      </c>
      <c r="N8" s="8">
        <v>3</v>
      </c>
      <c r="O8" s="8">
        <v>2</v>
      </c>
      <c r="P8" s="8">
        <v>0</v>
      </c>
      <c r="Q8" s="8">
        <v>0</v>
      </c>
      <c r="R8" s="12">
        <v>0</v>
      </c>
      <c r="S8" s="12">
        <v>0</v>
      </c>
      <c r="T8" s="8">
        <v>0</v>
      </c>
    </row>
    <row r="9" spans="1:20" s="1" customFormat="1" ht="12.75">
      <c r="A9" s="66">
        <v>160103</v>
      </c>
      <c r="B9" s="57" t="s">
        <v>22</v>
      </c>
      <c r="C9" s="8">
        <v>19952</v>
      </c>
      <c r="D9" s="8">
        <v>15356</v>
      </c>
      <c r="E9" s="8">
        <v>15350</v>
      </c>
      <c r="F9" s="8">
        <v>6</v>
      </c>
      <c r="G9" s="32">
        <v>0</v>
      </c>
      <c r="H9" s="8">
        <v>6</v>
      </c>
      <c r="I9" s="8">
        <v>6</v>
      </c>
      <c r="J9" s="8">
        <v>0</v>
      </c>
      <c r="K9" s="8">
        <v>0</v>
      </c>
      <c r="L9" s="8">
        <v>88</v>
      </c>
      <c r="M9" s="8">
        <v>88</v>
      </c>
      <c r="N9" s="8">
        <v>88</v>
      </c>
      <c r="O9" s="8">
        <v>0</v>
      </c>
      <c r="P9" s="8">
        <v>0</v>
      </c>
      <c r="Q9" s="8">
        <v>0</v>
      </c>
      <c r="R9" s="12">
        <v>0</v>
      </c>
      <c r="S9" s="12">
        <v>0</v>
      </c>
      <c r="T9" s="8">
        <v>0</v>
      </c>
    </row>
    <row r="10" spans="1:20" s="1" customFormat="1" ht="12.75">
      <c r="A10" s="66">
        <v>160104</v>
      </c>
      <c r="B10" s="57" t="s">
        <v>23</v>
      </c>
      <c r="C10" s="8">
        <v>13629</v>
      </c>
      <c r="D10" s="8">
        <v>10415</v>
      </c>
      <c r="E10" s="8">
        <v>10408</v>
      </c>
      <c r="F10" s="8">
        <v>7</v>
      </c>
      <c r="G10" s="32">
        <v>0</v>
      </c>
      <c r="H10" s="8">
        <v>7</v>
      </c>
      <c r="I10" s="8">
        <v>5</v>
      </c>
      <c r="J10" s="8">
        <v>0</v>
      </c>
      <c r="K10" s="8">
        <v>2</v>
      </c>
      <c r="L10" s="8">
        <v>19</v>
      </c>
      <c r="M10" s="8">
        <v>19</v>
      </c>
      <c r="N10" s="8">
        <v>11</v>
      </c>
      <c r="O10" s="8">
        <v>6</v>
      </c>
      <c r="P10" s="8">
        <v>2</v>
      </c>
      <c r="Q10" s="8">
        <v>0</v>
      </c>
      <c r="R10" s="12">
        <v>0</v>
      </c>
      <c r="S10" s="12">
        <v>0</v>
      </c>
      <c r="T10" s="8">
        <v>0</v>
      </c>
    </row>
    <row r="11" spans="1:20" s="1" customFormat="1" ht="12.75">
      <c r="A11" s="66">
        <v>160105</v>
      </c>
      <c r="B11" s="57" t="s">
        <v>24</v>
      </c>
      <c r="C11" s="8">
        <v>8653</v>
      </c>
      <c r="D11" s="8">
        <v>6838</v>
      </c>
      <c r="E11" s="8">
        <v>6832</v>
      </c>
      <c r="F11" s="8">
        <v>6</v>
      </c>
      <c r="G11" s="32">
        <v>0</v>
      </c>
      <c r="H11" s="8">
        <v>6</v>
      </c>
      <c r="I11" s="8">
        <v>6</v>
      </c>
      <c r="J11" s="8">
        <v>0</v>
      </c>
      <c r="K11" s="8">
        <v>0</v>
      </c>
      <c r="L11" s="8">
        <v>14</v>
      </c>
      <c r="M11" s="8">
        <v>14</v>
      </c>
      <c r="N11" s="8">
        <v>9</v>
      </c>
      <c r="O11" s="8">
        <v>5</v>
      </c>
      <c r="P11" s="8">
        <v>0</v>
      </c>
      <c r="Q11" s="8">
        <v>0</v>
      </c>
      <c r="R11" s="12">
        <v>0</v>
      </c>
      <c r="S11" s="33">
        <v>0</v>
      </c>
      <c r="T11" s="8">
        <v>0</v>
      </c>
    </row>
    <row r="12" spans="1:20" s="1" customFormat="1" ht="13.5" thickBot="1">
      <c r="A12" s="67">
        <v>160106</v>
      </c>
      <c r="B12" s="58" t="s">
        <v>25</v>
      </c>
      <c r="C12" s="35">
        <v>5027</v>
      </c>
      <c r="D12" s="35">
        <v>3873</v>
      </c>
      <c r="E12" s="35">
        <v>3861</v>
      </c>
      <c r="F12" s="35">
        <v>12</v>
      </c>
      <c r="G12" s="36">
        <v>0</v>
      </c>
      <c r="H12" s="35">
        <v>12</v>
      </c>
      <c r="I12" s="35">
        <v>12</v>
      </c>
      <c r="J12" s="35">
        <v>0</v>
      </c>
      <c r="K12" s="35">
        <v>0</v>
      </c>
      <c r="L12" s="35">
        <v>3</v>
      </c>
      <c r="M12" s="35">
        <v>3</v>
      </c>
      <c r="N12" s="35">
        <v>3</v>
      </c>
      <c r="O12" s="35">
        <v>0</v>
      </c>
      <c r="P12" s="35">
        <v>0</v>
      </c>
      <c r="Q12" s="35">
        <v>0</v>
      </c>
      <c r="R12" s="35">
        <v>0</v>
      </c>
      <c r="S12" s="33">
        <v>0</v>
      </c>
      <c r="T12" s="35">
        <v>0</v>
      </c>
    </row>
    <row r="13" spans="1:20" s="1" customFormat="1" ht="13.5" thickBot="1">
      <c r="A13" s="64">
        <v>160400</v>
      </c>
      <c r="B13" s="55" t="s">
        <v>26</v>
      </c>
      <c r="C13" s="23">
        <f aca="true" t="shared" si="1" ref="C13:M13">SUM(C14:C17)</f>
        <v>70959</v>
      </c>
      <c r="D13" s="24">
        <f t="shared" si="1"/>
        <v>55737</v>
      </c>
      <c r="E13" s="24">
        <f t="shared" si="1"/>
        <v>55669</v>
      </c>
      <c r="F13" s="24">
        <f t="shared" si="1"/>
        <v>68</v>
      </c>
      <c r="G13" s="37">
        <f t="shared" si="1"/>
        <v>0</v>
      </c>
      <c r="H13" s="24">
        <f t="shared" si="1"/>
        <v>68</v>
      </c>
      <c r="I13" s="24">
        <f t="shared" si="1"/>
        <v>63</v>
      </c>
      <c r="J13" s="24">
        <f t="shared" si="1"/>
        <v>0</v>
      </c>
      <c r="K13" s="24">
        <f t="shared" si="1"/>
        <v>5</v>
      </c>
      <c r="L13" s="24">
        <f t="shared" si="1"/>
        <v>146</v>
      </c>
      <c r="M13" s="24">
        <f t="shared" si="1"/>
        <v>146</v>
      </c>
      <c r="N13" s="24">
        <f>SUM(N14:N17)</f>
        <v>95</v>
      </c>
      <c r="O13" s="24">
        <f>SUM(O14:O17)</f>
        <v>46</v>
      </c>
      <c r="P13" s="24">
        <f>SUM(P14:P17)</f>
        <v>5</v>
      </c>
      <c r="Q13" s="24">
        <v>0</v>
      </c>
      <c r="R13" s="24">
        <v>0</v>
      </c>
      <c r="S13" s="27">
        <v>0</v>
      </c>
      <c r="T13" s="28">
        <v>0</v>
      </c>
    </row>
    <row r="14" spans="1:20" s="1" customFormat="1" ht="12.75">
      <c r="A14" s="65">
        <v>160401</v>
      </c>
      <c r="B14" s="56" t="s">
        <v>27</v>
      </c>
      <c r="C14" s="9">
        <v>10046</v>
      </c>
      <c r="D14" s="9">
        <v>7621</v>
      </c>
      <c r="E14" s="9">
        <v>7609</v>
      </c>
      <c r="F14" s="9">
        <v>12</v>
      </c>
      <c r="G14" s="38">
        <v>0</v>
      </c>
      <c r="H14" s="9">
        <v>12</v>
      </c>
      <c r="I14" s="9">
        <v>10</v>
      </c>
      <c r="J14" s="9">
        <v>0</v>
      </c>
      <c r="K14" s="9">
        <v>2</v>
      </c>
      <c r="L14" s="9">
        <v>14</v>
      </c>
      <c r="M14" s="9">
        <v>14</v>
      </c>
      <c r="N14" s="9">
        <v>8</v>
      </c>
      <c r="O14" s="9">
        <v>4</v>
      </c>
      <c r="P14" s="9">
        <v>2</v>
      </c>
      <c r="Q14" s="9">
        <v>0</v>
      </c>
      <c r="R14" s="10">
        <v>0</v>
      </c>
      <c r="S14" s="10">
        <v>0</v>
      </c>
      <c r="T14" s="9">
        <v>0</v>
      </c>
    </row>
    <row r="15" spans="1:20" s="1" customFormat="1" ht="12.75">
      <c r="A15" s="66">
        <v>160402</v>
      </c>
      <c r="B15" s="57" t="s">
        <v>28</v>
      </c>
      <c r="C15" s="8">
        <v>38899</v>
      </c>
      <c r="D15" s="8">
        <v>31014</v>
      </c>
      <c r="E15" s="8">
        <v>30981</v>
      </c>
      <c r="F15" s="8">
        <v>33</v>
      </c>
      <c r="G15" s="11">
        <v>0</v>
      </c>
      <c r="H15" s="8">
        <v>33</v>
      </c>
      <c r="I15" s="8">
        <v>30</v>
      </c>
      <c r="J15" s="8">
        <v>0</v>
      </c>
      <c r="K15" s="8">
        <v>3</v>
      </c>
      <c r="L15" s="8">
        <v>60</v>
      </c>
      <c r="M15" s="8">
        <v>60</v>
      </c>
      <c r="N15" s="8">
        <v>30</v>
      </c>
      <c r="O15" s="8">
        <v>27</v>
      </c>
      <c r="P15" s="8">
        <v>3</v>
      </c>
      <c r="Q15" s="8">
        <v>0</v>
      </c>
      <c r="R15" s="8">
        <v>0</v>
      </c>
      <c r="S15" s="12">
        <v>0</v>
      </c>
      <c r="T15" s="8">
        <v>0</v>
      </c>
    </row>
    <row r="16" spans="1:20" s="1" customFormat="1" ht="12.75">
      <c r="A16" s="66">
        <v>160403</v>
      </c>
      <c r="B16" s="57" t="s">
        <v>29</v>
      </c>
      <c r="C16" s="8">
        <v>7337</v>
      </c>
      <c r="D16" s="8">
        <v>5786</v>
      </c>
      <c r="E16" s="8">
        <v>5769</v>
      </c>
      <c r="F16" s="8">
        <v>17</v>
      </c>
      <c r="G16" s="11">
        <v>0</v>
      </c>
      <c r="H16" s="8">
        <v>17</v>
      </c>
      <c r="I16" s="8">
        <v>17</v>
      </c>
      <c r="J16" s="8">
        <v>0</v>
      </c>
      <c r="K16" s="8">
        <v>0</v>
      </c>
      <c r="L16" s="8">
        <v>11</v>
      </c>
      <c r="M16" s="8">
        <v>11</v>
      </c>
      <c r="N16" s="8">
        <v>7</v>
      </c>
      <c r="O16" s="8">
        <v>4</v>
      </c>
      <c r="P16" s="8">
        <v>0</v>
      </c>
      <c r="Q16" s="8">
        <v>0</v>
      </c>
      <c r="R16" s="12">
        <v>0</v>
      </c>
      <c r="S16" s="12">
        <v>0</v>
      </c>
      <c r="T16" s="8">
        <v>0</v>
      </c>
    </row>
    <row r="17" spans="1:20" s="1" customFormat="1" ht="13.5" thickBot="1">
      <c r="A17" s="67">
        <v>160404</v>
      </c>
      <c r="B17" s="58" t="s">
        <v>30</v>
      </c>
      <c r="C17" s="35">
        <v>14677</v>
      </c>
      <c r="D17" s="35">
        <v>11316</v>
      </c>
      <c r="E17" s="35">
        <v>11310</v>
      </c>
      <c r="F17" s="35">
        <v>6</v>
      </c>
      <c r="G17" s="39">
        <v>0</v>
      </c>
      <c r="H17" s="35">
        <v>6</v>
      </c>
      <c r="I17" s="35">
        <v>6</v>
      </c>
      <c r="J17" s="35">
        <v>0</v>
      </c>
      <c r="K17" s="35">
        <v>0</v>
      </c>
      <c r="L17" s="35">
        <v>61</v>
      </c>
      <c r="M17" s="35">
        <v>61</v>
      </c>
      <c r="N17" s="35">
        <v>50</v>
      </c>
      <c r="O17" s="35">
        <v>11</v>
      </c>
      <c r="P17" s="35">
        <v>0</v>
      </c>
      <c r="Q17" s="35">
        <v>0</v>
      </c>
      <c r="R17" s="33">
        <v>0</v>
      </c>
      <c r="S17" s="33">
        <v>0</v>
      </c>
      <c r="T17" s="35">
        <v>0</v>
      </c>
    </row>
    <row r="18" spans="1:20" s="1" customFormat="1" ht="13.5" thickBot="1">
      <c r="A18" s="64">
        <v>160600</v>
      </c>
      <c r="B18" s="55" t="s">
        <v>31</v>
      </c>
      <c r="C18" s="23">
        <f aca="true" t="shared" si="2" ref="C18:M18">SUM(C19:C23)</f>
        <v>43943</v>
      </c>
      <c r="D18" s="24">
        <f t="shared" si="2"/>
        <v>34486</v>
      </c>
      <c r="E18" s="24">
        <f t="shared" si="2"/>
        <v>34415</v>
      </c>
      <c r="F18" s="24">
        <f t="shared" si="2"/>
        <v>71</v>
      </c>
      <c r="G18" s="37">
        <f t="shared" si="2"/>
        <v>0</v>
      </c>
      <c r="H18" s="24">
        <f t="shared" si="2"/>
        <v>71</v>
      </c>
      <c r="I18" s="24">
        <f t="shared" si="2"/>
        <v>70</v>
      </c>
      <c r="J18" s="24">
        <f t="shared" si="2"/>
        <v>0</v>
      </c>
      <c r="K18" s="24">
        <f t="shared" si="2"/>
        <v>1</v>
      </c>
      <c r="L18" s="24">
        <f t="shared" si="2"/>
        <v>74</v>
      </c>
      <c r="M18" s="24">
        <f t="shared" si="2"/>
        <v>74</v>
      </c>
      <c r="N18" s="24">
        <f>SUM(N19:N23)</f>
        <v>37</v>
      </c>
      <c r="O18" s="24">
        <f>SUM(O19:O23)</f>
        <v>36</v>
      </c>
      <c r="P18" s="24">
        <f>SUM(P19:P23)</f>
        <v>1</v>
      </c>
      <c r="Q18" s="24">
        <v>0</v>
      </c>
      <c r="R18" s="24">
        <v>0</v>
      </c>
      <c r="S18" s="27">
        <v>0</v>
      </c>
      <c r="T18" s="28">
        <v>0</v>
      </c>
    </row>
    <row r="19" spans="1:20" s="1" customFormat="1" ht="12.75">
      <c r="A19" s="65">
        <v>160601</v>
      </c>
      <c r="B19" s="56" t="s">
        <v>32</v>
      </c>
      <c r="C19" s="9">
        <v>3851</v>
      </c>
      <c r="D19" s="9">
        <v>2998</v>
      </c>
      <c r="E19" s="9">
        <v>2987</v>
      </c>
      <c r="F19" s="9">
        <v>11</v>
      </c>
      <c r="G19" s="38">
        <v>0</v>
      </c>
      <c r="H19" s="9">
        <v>11</v>
      </c>
      <c r="I19" s="9">
        <v>11</v>
      </c>
      <c r="J19" s="9">
        <v>0</v>
      </c>
      <c r="K19" s="9">
        <v>0</v>
      </c>
      <c r="L19" s="9">
        <v>10</v>
      </c>
      <c r="M19" s="9">
        <v>10</v>
      </c>
      <c r="N19" s="9">
        <v>9</v>
      </c>
      <c r="O19" s="9">
        <v>1</v>
      </c>
      <c r="P19" s="9">
        <v>0</v>
      </c>
      <c r="Q19" s="9">
        <v>0</v>
      </c>
      <c r="R19" s="10">
        <v>0</v>
      </c>
      <c r="S19" s="10">
        <v>0</v>
      </c>
      <c r="T19" s="9">
        <v>0</v>
      </c>
    </row>
    <row r="20" spans="1:20" s="1" customFormat="1" ht="12.75">
      <c r="A20" s="66">
        <v>160602</v>
      </c>
      <c r="B20" s="57" t="s">
        <v>33</v>
      </c>
      <c r="C20" s="8">
        <v>26143</v>
      </c>
      <c r="D20" s="8">
        <v>20773</v>
      </c>
      <c r="E20" s="8">
        <v>20735</v>
      </c>
      <c r="F20" s="8">
        <v>38</v>
      </c>
      <c r="G20" s="11">
        <v>0</v>
      </c>
      <c r="H20" s="8">
        <v>38</v>
      </c>
      <c r="I20" s="8">
        <v>38</v>
      </c>
      <c r="J20" s="8">
        <v>0</v>
      </c>
      <c r="K20" s="8">
        <v>0</v>
      </c>
      <c r="L20" s="8">
        <v>44</v>
      </c>
      <c r="M20" s="8">
        <v>44</v>
      </c>
      <c r="N20" s="8">
        <v>22</v>
      </c>
      <c r="O20" s="8">
        <v>22</v>
      </c>
      <c r="P20" s="8">
        <v>0</v>
      </c>
      <c r="Q20" s="8">
        <v>0</v>
      </c>
      <c r="R20" s="8">
        <v>0</v>
      </c>
      <c r="S20" s="12">
        <v>0</v>
      </c>
      <c r="T20" s="8">
        <v>0</v>
      </c>
    </row>
    <row r="21" spans="1:20" s="1" customFormat="1" ht="12.75">
      <c r="A21" s="66">
        <v>160603</v>
      </c>
      <c r="B21" s="57" t="s">
        <v>34</v>
      </c>
      <c r="C21" s="8">
        <v>5508</v>
      </c>
      <c r="D21" s="8">
        <v>4290</v>
      </c>
      <c r="E21" s="8">
        <v>4276</v>
      </c>
      <c r="F21" s="8">
        <v>14</v>
      </c>
      <c r="G21" s="11">
        <v>0</v>
      </c>
      <c r="H21" s="8">
        <v>14</v>
      </c>
      <c r="I21" s="8">
        <v>13</v>
      </c>
      <c r="J21" s="8">
        <v>0</v>
      </c>
      <c r="K21" s="8">
        <v>1</v>
      </c>
      <c r="L21" s="8">
        <v>10</v>
      </c>
      <c r="M21" s="8">
        <v>10</v>
      </c>
      <c r="N21" s="8">
        <v>1</v>
      </c>
      <c r="O21" s="8">
        <v>8</v>
      </c>
      <c r="P21" s="8">
        <v>1</v>
      </c>
      <c r="Q21" s="8">
        <v>0</v>
      </c>
      <c r="R21" s="12">
        <v>0</v>
      </c>
      <c r="S21" s="12">
        <v>0</v>
      </c>
      <c r="T21" s="8">
        <v>0</v>
      </c>
    </row>
    <row r="22" spans="1:20" s="1" customFormat="1" ht="12.75">
      <c r="A22" s="66">
        <v>160604</v>
      </c>
      <c r="B22" s="57" t="s">
        <v>35</v>
      </c>
      <c r="C22" s="8">
        <v>3703</v>
      </c>
      <c r="D22" s="8">
        <v>2864</v>
      </c>
      <c r="E22" s="8">
        <v>2857</v>
      </c>
      <c r="F22" s="8">
        <v>7</v>
      </c>
      <c r="G22" s="11">
        <v>0</v>
      </c>
      <c r="H22" s="8">
        <v>7</v>
      </c>
      <c r="I22" s="8">
        <v>7</v>
      </c>
      <c r="J22" s="8">
        <v>0</v>
      </c>
      <c r="K22" s="8">
        <v>0</v>
      </c>
      <c r="L22" s="8">
        <v>8</v>
      </c>
      <c r="M22" s="8">
        <v>8</v>
      </c>
      <c r="N22" s="8">
        <v>5</v>
      </c>
      <c r="O22" s="8">
        <v>3</v>
      </c>
      <c r="P22" s="8">
        <v>0</v>
      </c>
      <c r="Q22" s="8">
        <v>0</v>
      </c>
      <c r="R22" s="12">
        <v>0</v>
      </c>
      <c r="S22" s="12">
        <v>0</v>
      </c>
      <c r="T22" s="8">
        <v>0</v>
      </c>
    </row>
    <row r="23" spans="1:20" s="1" customFormat="1" ht="13.5" thickBot="1">
      <c r="A23" s="68">
        <v>160605</v>
      </c>
      <c r="B23" s="59" t="s">
        <v>36</v>
      </c>
      <c r="C23" s="42">
        <v>4738</v>
      </c>
      <c r="D23" s="42">
        <v>3561</v>
      </c>
      <c r="E23" s="42">
        <v>3560</v>
      </c>
      <c r="F23" s="42">
        <v>1</v>
      </c>
      <c r="G23" s="43">
        <v>0</v>
      </c>
      <c r="H23" s="42">
        <v>1</v>
      </c>
      <c r="I23" s="42">
        <v>1</v>
      </c>
      <c r="J23" s="42">
        <v>0</v>
      </c>
      <c r="K23" s="42">
        <v>0</v>
      </c>
      <c r="L23" s="42">
        <v>2</v>
      </c>
      <c r="M23" s="42">
        <v>2</v>
      </c>
      <c r="N23" s="42">
        <v>0</v>
      </c>
      <c r="O23" s="42">
        <v>2</v>
      </c>
      <c r="P23" s="42">
        <v>0</v>
      </c>
      <c r="Q23" s="42">
        <v>0</v>
      </c>
      <c r="R23" s="42">
        <v>0</v>
      </c>
      <c r="S23" s="44">
        <v>0</v>
      </c>
      <c r="T23" s="35">
        <v>0</v>
      </c>
    </row>
    <row r="24" spans="1:20" s="1" customFormat="1" ht="13.5" thickBot="1">
      <c r="A24" s="64">
        <v>160800</v>
      </c>
      <c r="B24" s="55" t="s">
        <v>37</v>
      </c>
      <c r="C24" s="23">
        <f aca="true" t="shared" si="3" ref="C24:M24">SUM(C25:C31)</f>
        <v>69170</v>
      </c>
      <c r="D24" s="24">
        <f t="shared" si="3"/>
        <v>54603</v>
      </c>
      <c r="E24" s="24">
        <f t="shared" si="3"/>
        <v>54576</v>
      </c>
      <c r="F24" s="24">
        <f t="shared" si="3"/>
        <v>27</v>
      </c>
      <c r="G24" s="37">
        <f t="shared" si="3"/>
        <v>0</v>
      </c>
      <c r="H24" s="24">
        <f t="shared" si="3"/>
        <v>27</v>
      </c>
      <c r="I24" s="24">
        <f>SUM(I25:I31)</f>
        <v>24</v>
      </c>
      <c r="J24" s="24">
        <f t="shared" si="3"/>
        <v>1</v>
      </c>
      <c r="K24" s="24">
        <f t="shared" si="3"/>
        <v>2</v>
      </c>
      <c r="L24" s="24">
        <f t="shared" si="3"/>
        <v>99</v>
      </c>
      <c r="M24" s="24">
        <f t="shared" si="3"/>
        <v>99</v>
      </c>
      <c r="N24" s="24">
        <f>SUM(N25:N31)</f>
        <v>62</v>
      </c>
      <c r="O24" s="24">
        <f>SUM(O25:O31)</f>
        <v>35</v>
      </c>
      <c r="P24" s="24">
        <f>SUM(P25:P31)</f>
        <v>2</v>
      </c>
      <c r="Q24" s="24">
        <v>0</v>
      </c>
      <c r="R24" s="27">
        <v>0</v>
      </c>
      <c r="S24" s="27">
        <v>0</v>
      </c>
      <c r="T24" s="28">
        <v>0</v>
      </c>
    </row>
    <row r="25" spans="1:20" s="1" customFormat="1" ht="12.75">
      <c r="A25" s="65">
        <v>160801</v>
      </c>
      <c r="B25" s="56" t="s">
        <v>38</v>
      </c>
      <c r="C25" s="9">
        <v>10748</v>
      </c>
      <c r="D25" s="9">
        <v>8504</v>
      </c>
      <c r="E25" s="9">
        <v>8503</v>
      </c>
      <c r="F25" s="9">
        <v>1</v>
      </c>
      <c r="G25" s="38">
        <v>0</v>
      </c>
      <c r="H25" s="9">
        <v>1</v>
      </c>
      <c r="I25" s="9">
        <v>1</v>
      </c>
      <c r="J25" s="9">
        <v>0</v>
      </c>
      <c r="K25" s="9">
        <v>0</v>
      </c>
      <c r="L25" s="9">
        <v>14</v>
      </c>
      <c r="M25" s="9">
        <v>14</v>
      </c>
      <c r="N25" s="9">
        <v>14</v>
      </c>
      <c r="O25" s="9">
        <v>0</v>
      </c>
      <c r="P25" s="9">
        <v>0</v>
      </c>
      <c r="Q25" s="9">
        <v>0</v>
      </c>
      <c r="R25" s="10">
        <v>0</v>
      </c>
      <c r="S25" s="10">
        <v>0</v>
      </c>
      <c r="T25" s="9">
        <v>0</v>
      </c>
    </row>
    <row r="26" spans="1:20" s="1" customFormat="1" ht="12.75">
      <c r="A26" s="66">
        <v>160802</v>
      </c>
      <c r="B26" s="57" t="s">
        <v>39</v>
      </c>
      <c r="C26" s="8">
        <v>7708</v>
      </c>
      <c r="D26" s="8">
        <v>6025</v>
      </c>
      <c r="E26" s="8">
        <v>6021</v>
      </c>
      <c r="F26" s="8">
        <v>4</v>
      </c>
      <c r="G26" s="11">
        <v>0</v>
      </c>
      <c r="H26" s="8">
        <v>4</v>
      </c>
      <c r="I26" s="8">
        <v>4</v>
      </c>
      <c r="J26" s="8">
        <v>0</v>
      </c>
      <c r="K26" s="8">
        <v>0</v>
      </c>
      <c r="L26" s="8">
        <v>11</v>
      </c>
      <c r="M26" s="8">
        <v>11</v>
      </c>
      <c r="N26" s="8">
        <v>5</v>
      </c>
      <c r="O26" s="8">
        <v>6</v>
      </c>
      <c r="P26" s="8">
        <v>0</v>
      </c>
      <c r="Q26" s="8">
        <v>0</v>
      </c>
      <c r="R26" s="12">
        <v>0</v>
      </c>
      <c r="S26" s="12">
        <v>0</v>
      </c>
      <c r="T26" s="8">
        <v>0</v>
      </c>
    </row>
    <row r="27" spans="1:20" s="1" customFormat="1" ht="12.75">
      <c r="A27" s="66">
        <v>160803</v>
      </c>
      <c r="B27" s="57" t="s">
        <v>40</v>
      </c>
      <c r="C27" s="8">
        <v>18854</v>
      </c>
      <c r="D27" s="8">
        <v>14856</v>
      </c>
      <c r="E27" s="8">
        <v>14844</v>
      </c>
      <c r="F27" s="8">
        <v>12</v>
      </c>
      <c r="G27" s="11">
        <v>0</v>
      </c>
      <c r="H27" s="8">
        <v>12</v>
      </c>
      <c r="I27" s="8">
        <v>10</v>
      </c>
      <c r="J27" s="8">
        <v>1</v>
      </c>
      <c r="K27" s="8">
        <v>1</v>
      </c>
      <c r="L27" s="8">
        <v>28</v>
      </c>
      <c r="M27" s="8">
        <v>28</v>
      </c>
      <c r="N27" s="8">
        <v>18</v>
      </c>
      <c r="O27" s="8">
        <v>9</v>
      </c>
      <c r="P27" s="8">
        <v>1</v>
      </c>
      <c r="Q27" s="8">
        <v>0</v>
      </c>
      <c r="R27" s="8">
        <v>0</v>
      </c>
      <c r="S27" s="12">
        <v>0</v>
      </c>
      <c r="T27" s="8">
        <v>0</v>
      </c>
    </row>
    <row r="28" spans="1:20" ht="12.75">
      <c r="A28" s="66">
        <v>160804</v>
      </c>
      <c r="B28" s="57" t="s">
        <v>41</v>
      </c>
      <c r="C28" s="8">
        <v>14527</v>
      </c>
      <c r="D28" s="8">
        <v>11575</v>
      </c>
      <c r="E28" s="8">
        <v>11573</v>
      </c>
      <c r="F28" s="8">
        <v>2</v>
      </c>
      <c r="G28" s="11">
        <v>0</v>
      </c>
      <c r="H28" s="8">
        <v>2</v>
      </c>
      <c r="I28" s="8">
        <v>1</v>
      </c>
      <c r="J28" s="8">
        <v>0</v>
      </c>
      <c r="K28" s="8">
        <v>1</v>
      </c>
      <c r="L28" s="8">
        <v>27</v>
      </c>
      <c r="M28" s="8">
        <v>27</v>
      </c>
      <c r="N28" s="8">
        <v>11</v>
      </c>
      <c r="O28" s="8">
        <v>15</v>
      </c>
      <c r="P28" s="8">
        <v>1</v>
      </c>
      <c r="Q28" s="8">
        <v>0</v>
      </c>
      <c r="R28" s="8">
        <v>0</v>
      </c>
      <c r="S28" s="12">
        <v>0</v>
      </c>
      <c r="T28" s="8">
        <v>0</v>
      </c>
    </row>
    <row r="29" spans="1:20" ht="12.75">
      <c r="A29" s="66">
        <v>160805</v>
      </c>
      <c r="B29" s="57" t="s">
        <v>42</v>
      </c>
      <c r="C29" s="8">
        <v>4591</v>
      </c>
      <c r="D29" s="8">
        <v>3579</v>
      </c>
      <c r="E29" s="8">
        <v>3575</v>
      </c>
      <c r="F29" s="8">
        <v>4</v>
      </c>
      <c r="G29" s="11">
        <v>0</v>
      </c>
      <c r="H29" s="8">
        <v>4</v>
      </c>
      <c r="I29" s="8">
        <v>4</v>
      </c>
      <c r="J29" s="8">
        <v>0</v>
      </c>
      <c r="K29" s="8">
        <v>0</v>
      </c>
      <c r="L29" s="8">
        <v>1</v>
      </c>
      <c r="M29" s="8">
        <v>1</v>
      </c>
      <c r="N29" s="8">
        <v>1</v>
      </c>
      <c r="O29" s="8">
        <v>0</v>
      </c>
      <c r="P29" s="8">
        <v>0</v>
      </c>
      <c r="Q29" s="8">
        <v>0</v>
      </c>
      <c r="R29" s="12">
        <v>0</v>
      </c>
      <c r="S29" s="12">
        <v>0</v>
      </c>
      <c r="T29" s="8">
        <v>0</v>
      </c>
    </row>
    <row r="30" spans="1:20" ht="12.75">
      <c r="A30" s="66">
        <v>160806</v>
      </c>
      <c r="B30" s="57" t="s">
        <v>43</v>
      </c>
      <c r="C30" s="8">
        <v>8617</v>
      </c>
      <c r="D30" s="8">
        <v>6799</v>
      </c>
      <c r="E30" s="8">
        <v>6796</v>
      </c>
      <c r="F30" s="8">
        <v>3</v>
      </c>
      <c r="G30" s="11">
        <v>0</v>
      </c>
      <c r="H30" s="8">
        <v>3</v>
      </c>
      <c r="I30" s="8">
        <v>3</v>
      </c>
      <c r="J30" s="8">
        <v>0</v>
      </c>
      <c r="K30" s="8">
        <v>0</v>
      </c>
      <c r="L30" s="8">
        <v>11</v>
      </c>
      <c r="M30" s="8">
        <v>11</v>
      </c>
      <c r="N30" s="8">
        <v>6</v>
      </c>
      <c r="O30" s="8">
        <v>5</v>
      </c>
      <c r="P30" s="8">
        <v>0</v>
      </c>
      <c r="Q30" s="8">
        <v>0</v>
      </c>
      <c r="R30" s="12">
        <v>0</v>
      </c>
      <c r="S30" s="12">
        <v>0</v>
      </c>
      <c r="T30" s="8">
        <v>0</v>
      </c>
    </row>
    <row r="31" spans="1:20" ht="13.5" thickBot="1">
      <c r="A31" s="67">
        <v>160807</v>
      </c>
      <c r="B31" s="58" t="s">
        <v>44</v>
      </c>
      <c r="C31" s="35">
        <v>4125</v>
      </c>
      <c r="D31" s="35">
        <v>3265</v>
      </c>
      <c r="E31" s="35">
        <v>3264</v>
      </c>
      <c r="F31" s="35">
        <v>1</v>
      </c>
      <c r="G31" s="39">
        <v>0</v>
      </c>
      <c r="H31" s="45">
        <v>1</v>
      </c>
      <c r="I31" s="35">
        <v>1</v>
      </c>
      <c r="J31" s="35">
        <v>0</v>
      </c>
      <c r="K31" s="35">
        <v>0</v>
      </c>
      <c r="L31" s="35">
        <v>7</v>
      </c>
      <c r="M31" s="35">
        <v>7</v>
      </c>
      <c r="N31" s="35">
        <v>7</v>
      </c>
      <c r="O31" s="35">
        <v>0</v>
      </c>
      <c r="P31" s="35">
        <v>0</v>
      </c>
      <c r="Q31" s="35">
        <v>0</v>
      </c>
      <c r="R31" s="33">
        <v>0</v>
      </c>
      <c r="S31" s="33">
        <v>0</v>
      </c>
      <c r="T31" s="35">
        <v>0</v>
      </c>
    </row>
    <row r="32" spans="1:20" ht="13.5" thickBot="1">
      <c r="A32" s="64">
        <v>160900</v>
      </c>
      <c r="B32" s="55" t="s">
        <v>45</v>
      </c>
      <c r="C32" s="23">
        <f aca="true" t="shared" si="4" ref="C32:K32">SUM(C33:C45)</f>
        <v>132653</v>
      </c>
      <c r="D32" s="24">
        <f>SUM(D33:D45)</f>
        <v>106317</v>
      </c>
      <c r="E32" s="24">
        <f>SUM(E33:E45)</f>
        <v>106117</v>
      </c>
      <c r="F32" s="24">
        <f t="shared" si="4"/>
        <v>200</v>
      </c>
      <c r="G32" s="37">
        <f t="shared" si="4"/>
        <v>1</v>
      </c>
      <c r="H32" s="24">
        <f t="shared" si="4"/>
        <v>199</v>
      </c>
      <c r="I32" s="24">
        <f t="shared" si="4"/>
        <v>174</v>
      </c>
      <c r="J32" s="24">
        <f>SUM(J33:J45)</f>
        <v>12</v>
      </c>
      <c r="K32" s="24">
        <f t="shared" si="4"/>
        <v>13</v>
      </c>
      <c r="L32" s="24">
        <f aca="true" t="shared" si="5" ref="L32:Q32">SUM(L33:L45)</f>
        <v>269</v>
      </c>
      <c r="M32" s="24">
        <f t="shared" si="5"/>
        <v>269</v>
      </c>
      <c r="N32" s="24">
        <f t="shared" si="5"/>
        <v>207</v>
      </c>
      <c r="O32" s="24">
        <f t="shared" si="5"/>
        <v>49</v>
      </c>
      <c r="P32" s="24">
        <f t="shared" si="5"/>
        <v>13</v>
      </c>
      <c r="Q32" s="24">
        <f t="shared" si="5"/>
        <v>0</v>
      </c>
      <c r="R32" s="27">
        <v>0</v>
      </c>
      <c r="S32" s="27">
        <v>0</v>
      </c>
      <c r="T32" s="28">
        <v>0</v>
      </c>
    </row>
    <row r="33" spans="1:20" ht="12.75">
      <c r="A33" s="65">
        <v>160901</v>
      </c>
      <c r="B33" s="56" t="s">
        <v>46</v>
      </c>
      <c r="C33" s="9">
        <v>6372</v>
      </c>
      <c r="D33" s="9">
        <v>5192</v>
      </c>
      <c r="E33" s="9">
        <v>5182</v>
      </c>
      <c r="F33" s="9">
        <v>10</v>
      </c>
      <c r="G33" s="38">
        <v>0</v>
      </c>
      <c r="H33" s="9">
        <v>10</v>
      </c>
      <c r="I33" s="9">
        <v>10</v>
      </c>
      <c r="J33" s="9">
        <v>0</v>
      </c>
      <c r="K33" s="9">
        <v>0</v>
      </c>
      <c r="L33" s="9">
        <v>3</v>
      </c>
      <c r="M33" s="9">
        <v>3</v>
      </c>
      <c r="N33" s="9">
        <v>3</v>
      </c>
      <c r="O33" s="9">
        <v>0</v>
      </c>
      <c r="P33" s="9">
        <v>0</v>
      </c>
      <c r="Q33" s="9">
        <v>0</v>
      </c>
      <c r="R33" s="9">
        <v>0</v>
      </c>
      <c r="S33" s="10">
        <v>0</v>
      </c>
      <c r="T33" s="9">
        <v>0</v>
      </c>
    </row>
    <row r="34" spans="1:20" ht="12.75">
      <c r="A34" s="66">
        <v>160902</v>
      </c>
      <c r="B34" s="57" t="s">
        <v>47</v>
      </c>
      <c r="C34" s="8">
        <v>9151</v>
      </c>
      <c r="D34" s="8">
        <v>7286</v>
      </c>
      <c r="E34" s="8">
        <v>7284</v>
      </c>
      <c r="F34" s="8">
        <v>2</v>
      </c>
      <c r="G34" s="11">
        <v>0</v>
      </c>
      <c r="H34" s="8">
        <v>2</v>
      </c>
      <c r="I34" s="8">
        <v>2</v>
      </c>
      <c r="J34" s="8">
        <v>0</v>
      </c>
      <c r="K34" s="8">
        <v>0</v>
      </c>
      <c r="L34" s="8">
        <v>13</v>
      </c>
      <c r="M34" s="8">
        <v>13</v>
      </c>
      <c r="N34" s="8">
        <v>6</v>
      </c>
      <c r="O34" s="8">
        <v>7</v>
      </c>
      <c r="P34" s="8">
        <v>0</v>
      </c>
      <c r="Q34" s="8">
        <v>0</v>
      </c>
      <c r="R34" s="12">
        <v>0</v>
      </c>
      <c r="S34" s="12">
        <v>0</v>
      </c>
      <c r="T34" s="8">
        <v>0</v>
      </c>
    </row>
    <row r="35" spans="1:20" ht="12.75">
      <c r="A35" s="66">
        <v>160903</v>
      </c>
      <c r="B35" s="57" t="s">
        <v>48</v>
      </c>
      <c r="C35" s="8">
        <v>13707</v>
      </c>
      <c r="D35" s="8">
        <v>10943</v>
      </c>
      <c r="E35" s="8">
        <v>10929</v>
      </c>
      <c r="F35" s="8">
        <v>14</v>
      </c>
      <c r="G35" s="11">
        <v>0</v>
      </c>
      <c r="H35" s="8">
        <v>14</v>
      </c>
      <c r="I35" s="8">
        <v>14</v>
      </c>
      <c r="J35" s="8">
        <v>0</v>
      </c>
      <c r="K35" s="8">
        <v>0</v>
      </c>
      <c r="L35" s="8">
        <v>27</v>
      </c>
      <c r="M35" s="8">
        <v>27</v>
      </c>
      <c r="N35" s="8">
        <v>22</v>
      </c>
      <c r="O35" s="8">
        <v>5</v>
      </c>
      <c r="P35" s="8">
        <v>0</v>
      </c>
      <c r="Q35" s="8">
        <v>0</v>
      </c>
      <c r="R35" s="8">
        <v>0</v>
      </c>
      <c r="S35" s="12">
        <v>0</v>
      </c>
      <c r="T35" s="8">
        <v>0</v>
      </c>
    </row>
    <row r="36" spans="1:20" ht="12.75">
      <c r="A36" s="66">
        <v>160904</v>
      </c>
      <c r="B36" s="57" t="s">
        <v>49</v>
      </c>
      <c r="C36" s="8">
        <v>10490</v>
      </c>
      <c r="D36" s="8">
        <v>8608</v>
      </c>
      <c r="E36" s="8">
        <v>8604</v>
      </c>
      <c r="F36" s="8">
        <v>4</v>
      </c>
      <c r="G36" s="11">
        <v>0</v>
      </c>
      <c r="H36" s="8">
        <v>4</v>
      </c>
      <c r="I36" s="8">
        <v>4</v>
      </c>
      <c r="J36" s="8">
        <v>0</v>
      </c>
      <c r="K36" s="8">
        <v>0</v>
      </c>
      <c r="L36" s="8">
        <v>15</v>
      </c>
      <c r="M36" s="8">
        <v>15</v>
      </c>
      <c r="N36" s="8">
        <v>12</v>
      </c>
      <c r="O36" s="8">
        <v>3</v>
      </c>
      <c r="P36" s="8">
        <v>0</v>
      </c>
      <c r="Q36" s="8">
        <v>0</v>
      </c>
      <c r="R36" s="12">
        <v>0</v>
      </c>
      <c r="S36" s="12">
        <v>0</v>
      </c>
      <c r="T36" s="8">
        <v>0</v>
      </c>
    </row>
    <row r="37" spans="1:20" ht="12.75">
      <c r="A37" s="66">
        <v>160905</v>
      </c>
      <c r="B37" s="57" t="s">
        <v>50</v>
      </c>
      <c r="C37" s="8">
        <v>9086</v>
      </c>
      <c r="D37" s="8">
        <v>7398</v>
      </c>
      <c r="E37" s="8">
        <v>7391</v>
      </c>
      <c r="F37" s="8">
        <v>7</v>
      </c>
      <c r="G37" s="11">
        <v>0</v>
      </c>
      <c r="H37" s="8">
        <v>7</v>
      </c>
      <c r="I37" s="8">
        <v>7</v>
      </c>
      <c r="J37" s="8">
        <v>0</v>
      </c>
      <c r="K37" s="8">
        <v>0</v>
      </c>
      <c r="L37" s="8">
        <v>19</v>
      </c>
      <c r="M37" s="8">
        <v>19</v>
      </c>
      <c r="N37" s="8">
        <v>16</v>
      </c>
      <c r="O37" s="8">
        <v>3</v>
      </c>
      <c r="P37" s="8">
        <v>0</v>
      </c>
      <c r="Q37" s="8">
        <v>0</v>
      </c>
      <c r="R37" s="8">
        <v>0</v>
      </c>
      <c r="S37" s="12">
        <v>0</v>
      </c>
      <c r="T37" s="8">
        <v>0</v>
      </c>
    </row>
    <row r="38" spans="1:20" ht="12.75">
      <c r="A38" s="66">
        <v>160906</v>
      </c>
      <c r="B38" s="57" t="s">
        <v>51</v>
      </c>
      <c r="C38" s="8">
        <v>5967</v>
      </c>
      <c r="D38" s="8">
        <v>4765</v>
      </c>
      <c r="E38" s="8">
        <v>4736</v>
      </c>
      <c r="F38" s="8">
        <v>29</v>
      </c>
      <c r="G38" s="11">
        <v>0</v>
      </c>
      <c r="H38" s="8">
        <v>29</v>
      </c>
      <c r="I38" s="8">
        <v>29</v>
      </c>
      <c r="J38" s="8">
        <v>0</v>
      </c>
      <c r="K38" s="8">
        <v>0</v>
      </c>
      <c r="L38" s="8">
        <v>3</v>
      </c>
      <c r="M38" s="8">
        <v>3</v>
      </c>
      <c r="N38" s="8">
        <v>2</v>
      </c>
      <c r="O38" s="8">
        <v>1</v>
      </c>
      <c r="P38" s="8">
        <v>0</v>
      </c>
      <c r="Q38" s="8">
        <v>0</v>
      </c>
      <c r="R38" s="8">
        <v>0</v>
      </c>
      <c r="S38" s="12">
        <v>0</v>
      </c>
      <c r="T38" s="8">
        <v>0</v>
      </c>
    </row>
    <row r="39" spans="1:20" ht="12.75">
      <c r="A39" s="66">
        <v>160907</v>
      </c>
      <c r="B39" s="57" t="s">
        <v>52</v>
      </c>
      <c r="C39" s="8">
        <v>13825</v>
      </c>
      <c r="D39" s="8">
        <v>10720</v>
      </c>
      <c r="E39" s="8">
        <v>10697</v>
      </c>
      <c r="F39" s="8">
        <v>23</v>
      </c>
      <c r="G39" s="11">
        <v>0</v>
      </c>
      <c r="H39" s="8">
        <v>23</v>
      </c>
      <c r="I39" s="8">
        <v>21</v>
      </c>
      <c r="J39" s="8">
        <v>0</v>
      </c>
      <c r="K39" s="8">
        <v>2</v>
      </c>
      <c r="L39" s="8">
        <v>19</v>
      </c>
      <c r="M39" s="8">
        <v>19</v>
      </c>
      <c r="N39" s="8">
        <v>13</v>
      </c>
      <c r="O39" s="8">
        <v>4</v>
      </c>
      <c r="P39" s="8">
        <v>2</v>
      </c>
      <c r="Q39" s="8">
        <v>0</v>
      </c>
      <c r="R39" s="12">
        <v>0</v>
      </c>
      <c r="S39" s="12">
        <v>0</v>
      </c>
      <c r="T39" s="8">
        <v>0</v>
      </c>
    </row>
    <row r="40" spans="1:20" ht="12.75">
      <c r="A40" s="66">
        <v>160908</v>
      </c>
      <c r="B40" s="57" t="s">
        <v>53</v>
      </c>
      <c r="C40" s="8">
        <v>21047</v>
      </c>
      <c r="D40" s="8">
        <v>17099</v>
      </c>
      <c r="E40" s="8">
        <v>17080</v>
      </c>
      <c r="F40" s="8">
        <v>19</v>
      </c>
      <c r="G40" s="11">
        <v>1</v>
      </c>
      <c r="H40" s="8">
        <v>18</v>
      </c>
      <c r="I40" s="8">
        <v>14</v>
      </c>
      <c r="J40" s="8">
        <v>4</v>
      </c>
      <c r="K40" s="8">
        <v>0</v>
      </c>
      <c r="L40" s="8">
        <v>22</v>
      </c>
      <c r="M40" s="8">
        <v>22</v>
      </c>
      <c r="N40" s="8">
        <v>16</v>
      </c>
      <c r="O40" s="8">
        <v>6</v>
      </c>
      <c r="P40" s="8">
        <v>0</v>
      </c>
      <c r="Q40" s="8">
        <v>0</v>
      </c>
      <c r="R40" s="8">
        <v>0</v>
      </c>
      <c r="S40" s="12">
        <v>0</v>
      </c>
      <c r="T40" s="8">
        <v>0</v>
      </c>
    </row>
    <row r="41" spans="1:20" ht="12.75">
      <c r="A41" s="66">
        <v>160909</v>
      </c>
      <c r="B41" s="57" t="s">
        <v>54</v>
      </c>
      <c r="C41" s="8">
        <v>8499</v>
      </c>
      <c r="D41" s="8">
        <v>6808</v>
      </c>
      <c r="E41" s="8">
        <v>6789</v>
      </c>
      <c r="F41" s="8">
        <v>19</v>
      </c>
      <c r="G41" s="11">
        <v>0</v>
      </c>
      <c r="H41" s="8">
        <v>19</v>
      </c>
      <c r="I41" s="8">
        <v>10</v>
      </c>
      <c r="J41" s="8">
        <v>4</v>
      </c>
      <c r="K41" s="8">
        <v>5</v>
      </c>
      <c r="L41" s="8">
        <v>16</v>
      </c>
      <c r="M41" s="8">
        <v>16</v>
      </c>
      <c r="N41" s="8">
        <v>6</v>
      </c>
      <c r="O41" s="8">
        <v>5</v>
      </c>
      <c r="P41" s="8">
        <v>5</v>
      </c>
      <c r="Q41" s="8">
        <v>0</v>
      </c>
      <c r="R41" s="12">
        <v>0</v>
      </c>
      <c r="S41" s="12">
        <v>0</v>
      </c>
      <c r="T41" s="8">
        <v>0</v>
      </c>
    </row>
    <row r="42" spans="1:20" ht="12.75">
      <c r="A42" s="66">
        <v>160910</v>
      </c>
      <c r="B42" s="57" t="s">
        <v>55</v>
      </c>
      <c r="C42" s="8">
        <v>9770</v>
      </c>
      <c r="D42" s="8">
        <v>7799</v>
      </c>
      <c r="E42" s="8">
        <v>7779</v>
      </c>
      <c r="F42" s="8">
        <v>20</v>
      </c>
      <c r="G42" s="11">
        <v>0</v>
      </c>
      <c r="H42" s="8">
        <v>20</v>
      </c>
      <c r="I42" s="8">
        <v>19</v>
      </c>
      <c r="J42" s="8">
        <v>0</v>
      </c>
      <c r="K42" s="8">
        <v>1</v>
      </c>
      <c r="L42" s="8">
        <v>76</v>
      </c>
      <c r="M42" s="8">
        <v>76</v>
      </c>
      <c r="N42" s="8">
        <v>74</v>
      </c>
      <c r="O42" s="8">
        <v>1</v>
      </c>
      <c r="P42" s="8">
        <v>1</v>
      </c>
      <c r="Q42" s="8">
        <v>0</v>
      </c>
      <c r="R42" s="8">
        <v>0</v>
      </c>
      <c r="S42" s="12">
        <v>0</v>
      </c>
      <c r="T42" s="8">
        <v>0</v>
      </c>
    </row>
    <row r="43" spans="1:20" ht="12.75">
      <c r="A43" s="66">
        <v>160911</v>
      </c>
      <c r="B43" s="57" t="s">
        <v>56</v>
      </c>
      <c r="C43" s="8">
        <v>9799</v>
      </c>
      <c r="D43" s="8">
        <v>7729</v>
      </c>
      <c r="E43" s="8">
        <v>7728</v>
      </c>
      <c r="F43" s="8">
        <v>1</v>
      </c>
      <c r="G43" s="11">
        <v>0</v>
      </c>
      <c r="H43" s="8">
        <v>1</v>
      </c>
      <c r="I43" s="8">
        <v>0</v>
      </c>
      <c r="J43" s="8">
        <v>1</v>
      </c>
      <c r="K43" s="8">
        <v>0</v>
      </c>
      <c r="L43" s="8">
        <v>20</v>
      </c>
      <c r="M43" s="8">
        <v>20</v>
      </c>
      <c r="N43" s="8">
        <v>14</v>
      </c>
      <c r="O43" s="8">
        <v>6</v>
      </c>
      <c r="P43" s="8">
        <v>0</v>
      </c>
      <c r="Q43" s="8">
        <v>0</v>
      </c>
      <c r="R43" s="8">
        <v>0</v>
      </c>
      <c r="S43" s="12">
        <v>0</v>
      </c>
      <c r="T43" s="8">
        <v>0</v>
      </c>
    </row>
    <row r="44" spans="1:20" ht="12.75">
      <c r="A44" s="66">
        <v>160912</v>
      </c>
      <c r="B44" s="57" t="s">
        <v>57</v>
      </c>
      <c r="C44" s="8">
        <v>5348</v>
      </c>
      <c r="D44" s="8">
        <v>4260</v>
      </c>
      <c r="E44" s="8">
        <v>4247</v>
      </c>
      <c r="F44" s="8">
        <v>13</v>
      </c>
      <c r="G44" s="11">
        <v>0</v>
      </c>
      <c r="H44" s="8">
        <v>13</v>
      </c>
      <c r="I44" s="8">
        <v>6</v>
      </c>
      <c r="J44" s="8">
        <v>3</v>
      </c>
      <c r="K44" s="8">
        <v>4</v>
      </c>
      <c r="L44" s="8">
        <v>9</v>
      </c>
      <c r="M44" s="8">
        <v>9</v>
      </c>
      <c r="N44" s="8">
        <v>3</v>
      </c>
      <c r="O44" s="8">
        <v>2</v>
      </c>
      <c r="P44" s="8">
        <v>4</v>
      </c>
      <c r="Q44" s="8">
        <v>0</v>
      </c>
      <c r="R44" s="12">
        <v>0</v>
      </c>
      <c r="S44" s="12">
        <v>0</v>
      </c>
      <c r="T44" s="8">
        <v>0</v>
      </c>
    </row>
    <row r="45" spans="1:20" ht="12.75">
      <c r="A45" s="67">
        <v>160913</v>
      </c>
      <c r="B45" s="58" t="s">
        <v>58</v>
      </c>
      <c r="C45" s="35">
        <v>9592</v>
      </c>
      <c r="D45" s="35">
        <v>7710</v>
      </c>
      <c r="E45" s="35">
        <v>7671</v>
      </c>
      <c r="F45" s="35">
        <v>39</v>
      </c>
      <c r="G45" s="39">
        <v>0</v>
      </c>
      <c r="H45" s="35">
        <v>39</v>
      </c>
      <c r="I45" s="35">
        <v>38</v>
      </c>
      <c r="J45" s="35">
        <v>0</v>
      </c>
      <c r="K45" s="35">
        <v>1</v>
      </c>
      <c r="L45" s="35">
        <v>27</v>
      </c>
      <c r="M45" s="35">
        <v>27</v>
      </c>
      <c r="N45" s="35">
        <v>20</v>
      </c>
      <c r="O45" s="35">
        <v>6</v>
      </c>
      <c r="P45" s="35">
        <v>1</v>
      </c>
      <c r="Q45" s="35">
        <v>0</v>
      </c>
      <c r="R45" s="33">
        <v>0</v>
      </c>
      <c r="S45" s="33">
        <v>0</v>
      </c>
      <c r="T45" s="35">
        <v>0</v>
      </c>
    </row>
    <row r="46" spans="1:20" ht="23.25" thickBot="1">
      <c r="A46" s="69">
        <v>166101</v>
      </c>
      <c r="B46" s="60" t="s">
        <v>59</v>
      </c>
      <c r="C46" s="48">
        <v>120229</v>
      </c>
      <c r="D46" s="48">
        <v>99420</v>
      </c>
      <c r="E46" s="48">
        <v>99315</v>
      </c>
      <c r="F46" s="48">
        <v>105</v>
      </c>
      <c r="G46" s="13">
        <v>1</v>
      </c>
      <c r="H46" s="48">
        <v>104</v>
      </c>
      <c r="I46" s="48">
        <v>66</v>
      </c>
      <c r="J46" s="48">
        <v>14</v>
      </c>
      <c r="K46" s="48">
        <v>24</v>
      </c>
      <c r="L46" s="48">
        <v>273</v>
      </c>
      <c r="M46" s="48">
        <v>273</v>
      </c>
      <c r="N46" s="48">
        <v>98</v>
      </c>
      <c r="O46" s="48">
        <v>151</v>
      </c>
      <c r="P46" s="48">
        <v>24</v>
      </c>
      <c r="Q46" s="48">
        <v>0</v>
      </c>
      <c r="R46" s="48">
        <v>0</v>
      </c>
      <c r="S46" s="49">
        <v>0</v>
      </c>
      <c r="T46" s="48">
        <v>0</v>
      </c>
    </row>
    <row r="47" spans="1:20" ht="13.5" thickBot="1">
      <c r="A47" s="70"/>
      <c r="B47" s="61" t="s">
        <v>60</v>
      </c>
      <c r="C47" s="14">
        <f>SUM(C6+C13+C18+C24+C32+C46)</f>
        <v>529758</v>
      </c>
      <c r="D47" s="15">
        <f>SUM(D6+D13+D18+D24+D32+D46)</f>
        <v>423162</v>
      </c>
      <c r="E47" s="15">
        <f>SUM(E6+E13+E18+E24+E32+E46)</f>
        <v>422656</v>
      </c>
      <c r="F47" s="15">
        <f>SUM(F6+F13+F18+F24+F32+F46)</f>
        <v>506</v>
      </c>
      <c r="G47" s="16">
        <v>2</v>
      </c>
      <c r="H47" s="15">
        <f aca="true" t="shared" si="6" ref="H47:P47">SUM(H6+H13+H18+H24+H32+H46)</f>
        <v>504</v>
      </c>
      <c r="I47" s="15">
        <f t="shared" si="6"/>
        <v>430</v>
      </c>
      <c r="J47" s="15">
        <f t="shared" si="6"/>
        <v>27</v>
      </c>
      <c r="K47" s="15">
        <f t="shared" si="6"/>
        <v>47</v>
      </c>
      <c r="L47" s="15">
        <f t="shared" si="6"/>
        <v>1083</v>
      </c>
      <c r="M47" s="15">
        <f t="shared" si="6"/>
        <v>1083</v>
      </c>
      <c r="N47" s="17">
        <f t="shared" si="6"/>
        <v>665</v>
      </c>
      <c r="O47" s="15">
        <f t="shared" si="6"/>
        <v>371</v>
      </c>
      <c r="P47" s="15">
        <f t="shared" si="6"/>
        <v>47</v>
      </c>
      <c r="Q47" s="15">
        <v>0</v>
      </c>
      <c r="R47" s="15">
        <v>0</v>
      </c>
      <c r="S47" s="15">
        <v>0</v>
      </c>
      <c r="T47" s="18">
        <v>0</v>
      </c>
    </row>
    <row r="48" spans="1:20" ht="13.5" thickBot="1">
      <c r="A48" s="70"/>
      <c r="B48" s="62" t="s">
        <v>61</v>
      </c>
      <c r="C48" s="19">
        <v>509583</v>
      </c>
      <c r="D48" s="19">
        <v>404010</v>
      </c>
      <c r="E48" s="19">
        <v>403630</v>
      </c>
      <c r="F48" s="19">
        <v>380</v>
      </c>
      <c r="G48" s="20">
        <v>2</v>
      </c>
      <c r="H48" s="19">
        <v>378</v>
      </c>
      <c r="I48" s="19">
        <v>316</v>
      </c>
      <c r="J48" s="19">
        <v>47</v>
      </c>
      <c r="K48" s="19">
        <v>15</v>
      </c>
      <c r="L48" s="19">
        <v>948</v>
      </c>
      <c r="M48" s="19">
        <v>948</v>
      </c>
      <c r="N48" s="19">
        <v>657</v>
      </c>
      <c r="O48" s="19">
        <v>276</v>
      </c>
      <c r="P48" s="19">
        <v>15</v>
      </c>
      <c r="Q48" s="19">
        <v>0</v>
      </c>
      <c r="R48" s="19">
        <v>0</v>
      </c>
      <c r="S48" s="19">
        <v>0</v>
      </c>
      <c r="T48" s="21">
        <v>0</v>
      </c>
    </row>
    <row r="49" spans="1:20" ht="23.25" customHeight="1" thickBot="1">
      <c r="A49" s="71">
        <v>160000</v>
      </c>
      <c r="B49" s="63" t="s">
        <v>62</v>
      </c>
      <c r="C49" s="22">
        <f>SUM(C47:C48)</f>
        <v>1039341</v>
      </c>
      <c r="D49" s="22">
        <f>SUM(D47:D48)</f>
        <v>827172</v>
      </c>
      <c r="E49" s="22">
        <f aca="true" t="shared" si="7" ref="E49:T49">SUM(E47:E48)</f>
        <v>826286</v>
      </c>
      <c r="F49" s="22">
        <f t="shared" si="7"/>
        <v>886</v>
      </c>
      <c r="G49" s="22">
        <f t="shared" si="7"/>
        <v>4</v>
      </c>
      <c r="H49" s="22">
        <f t="shared" si="7"/>
        <v>882</v>
      </c>
      <c r="I49" s="22">
        <f t="shared" si="7"/>
        <v>746</v>
      </c>
      <c r="J49" s="22">
        <f t="shared" si="7"/>
        <v>74</v>
      </c>
      <c r="K49" s="22">
        <f t="shared" si="7"/>
        <v>62</v>
      </c>
      <c r="L49" s="22">
        <f t="shared" si="7"/>
        <v>2031</v>
      </c>
      <c r="M49" s="22">
        <f t="shared" si="7"/>
        <v>2031</v>
      </c>
      <c r="N49" s="22">
        <f t="shared" si="7"/>
        <v>1322</v>
      </c>
      <c r="O49" s="22">
        <f t="shared" si="7"/>
        <v>647</v>
      </c>
      <c r="P49" s="22">
        <f t="shared" si="7"/>
        <v>62</v>
      </c>
      <c r="Q49" s="22">
        <f t="shared" si="7"/>
        <v>0</v>
      </c>
      <c r="R49" s="22">
        <f t="shared" si="7"/>
        <v>0</v>
      </c>
      <c r="S49" s="22">
        <f t="shared" si="7"/>
        <v>0</v>
      </c>
      <c r="T49" s="22">
        <f t="shared" si="7"/>
        <v>0</v>
      </c>
    </row>
    <row r="51" ht="12.75">
      <c r="A51" s="6" t="s">
        <v>63</v>
      </c>
    </row>
  </sheetData>
  <mergeCells count="16">
    <mergeCell ref="A1:B1"/>
    <mergeCell ref="M1:T1"/>
    <mergeCell ref="A2:T2"/>
    <mergeCell ref="A3:A5"/>
    <mergeCell ref="B3:B5"/>
    <mergeCell ref="C3:C5"/>
    <mergeCell ref="D3:G3"/>
    <mergeCell ref="H3:T3"/>
    <mergeCell ref="D4:D5"/>
    <mergeCell ref="E4:E5"/>
    <mergeCell ref="M4:P4"/>
    <mergeCell ref="Q4:T4"/>
    <mergeCell ref="F4:F5"/>
    <mergeCell ref="G4:G5"/>
    <mergeCell ref="H4:K4"/>
    <mergeCell ref="L4:L5"/>
  </mergeCells>
  <printOptions/>
  <pageMargins left="0.75" right="0.75" top="1" bottom="1" header="0.5" footer="0.5"/>
  <pageSetup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31">
      <selection activeCell="E50" sqref="E50"/>
    </sheetView>
  </sheetViews>
  <sheetFormatPr defaultColWidth="9.00390625" defaultRowHeight="12.75"/>
  <sheetData>
    <row r="1" spans="1:20" ht="26.25" thickBot="1">
      <c r="A1" s="14">
        <v>160100</v>
      </c>
      <c r="B1" s="15" t="s">
        <v>19</v>
      </c>
      <c r="C1" s="23">
        <f aca="true" t="shared" si="0" ref="C1:M1">SUM(C2:C7)</f>
        <v>92804</v>
      </c>
      <c r="D1" s="24">
        <f t="shared" si="0"/>
        <v>72599</v>
      </c>
      <c r="E1" s="24">
        <f t="shared" si="0"/>
        <v>72564</v>
      </c>
      <c r="F1" s="24">
        <f t="shared" si="0"/>
        <v>35</v>
      </c>
      <c r="G1" s="25">
        <f t="shared" si="0"/>
        <v>0</v>
      </c>
      <c r="H1" s="24">
        <f t="shared" si="0"/>
        <v>35</v>
      </c>
      <c r="I1" s="24">
        <f t="shared" si="0"/>
        <v>33</v>
      </c>
      <c r="J1" s="24">
        <f t="shared" si="0"/>
        <v>0</v>
      </c>
      <c r="K1" s="24">
        <f t="shared" si="0"/>
        <v>2</v>
      </c>
      <c r="L1" s="24">
        <f t="shared" si="0"/>
        <v>222</v>
      </c>
      <c r="M1" s="24">
        <f t="shared" si="0"/>
        <v>222</v>
      </c>
      <c r="N1" s="24">
        <f>SUM(N2:N7)</f>
        <v>166</v>
      </c>
      <c r="O1" s="24">
        <f>SUM(O2:O7)</f>
        <v>54</v>
      </c>
      <c r="P1" s="24">
        <f>SUM(P2:P7)</f>
        <v>2</v>
      </c>
      <c r="Q1" s="26">
        <v>0</v>
      </c>
      <c r="R1" s="24">
        <v>0</v>
      </c>
      <c r="S1" s="27">
        <v>0</v>
      </c>
      <c r="T1" s="28">
        <v>0</v>
      </c>
    </row>
    <row r="2" spans="1:20" ht="12.75">
      <c r="A2" s="29">
        <v>160101</v>
      </c>
      <c r="B2" s="9" t="s">
        <v>20</v>
      </c>
      <c r="C2" s="9">
        <v>38678</v>
      </c>
      <c r="D2" s="9">
        <v>31010</v>
      </c>
      <c r="E2" s="9">
        <v>31007</v>
      </c>
      <c r="F2" s="9">
        <v>3</v>
      </c>
      <c r="G2" s="30">
        <v>0</v>
      </c>
      <c r="H2" s="9">
        <v>3</v>
      </c>
      <c r="I2" s="9">
        <v>3</v>
      </c>
      <c r="J2" s="9">
        <v>0</v>
      </c>
      <c r="K2" s="9">
        <v>0</v>
      </c>
      <c r="L2" s="9">
        <v>93</v>
      </c>
      <c r="M2" s="9">
        <v>93</v>
      </c>
      <c r="N2" s="9">
        <v>52</v>
      </c>
      <c r="O2" s="9">
        <v>41</v>
      </c>
      <c r="P2" s="9">
        <v>0</v>
      </c>
      <c r="Q2" s="9">
        <v>0</v>
      </c>
      <c r="R2" s="9">
        <v>0</v>
      </c>
      <c r="S2" s="10">
        <v>0</v>
      </c>
      <c r="T2" s="9">
        <v>0</v>
      </c>
    </row>
    <row r="3" spans="1:20" ht="25.5">
      <c r="A3" s="31">
        <v>160102</v>
      </c>
      <c r="B3" s="8" t="s">
        <v>21</v>
      </c>
      <c r="C3" s="8">
        <v>6865</v>
      </c>
      <c r="D3" s="8">
        <v>5107</v>
      </c>
      <c r="E3" s="8">
        <v>5106</v>
      </c>
      <c r="F3" s="8">
        <v>1</v>
      </c>
      <c r="G3" s="32">
        <v>0</v>
      </c>
      <c r="H3" s="8">
        <v>1</v>
      </c>
      <c r="I3" s="8">
        <v>1</v>
      </c>
      <c r="J3" s="8">
        <v>0</v>
      </c>
      <c r="K3" s="8">
        <v>0</v>
      </c>
      <c r="L3" s="8">
        <v>5</v>
      </c>
      <c r="M3" s="8">
        <v>5</v>
      </c>
      <c r="N3" s="8">
        <v>3</v>
      </c>
      <c r="O3" s="8">
        <v>2</v>
      </c>
      <c r="P3" s="8">
        <v>0</v>
      </c>
      <c r="Q3" s="8">
        <v>0</v>
      </c>
      <c r="R3" s="12">
        <v>0</v>
      </c>
      <c r="S3" s="12">
        <v>0</v>
      </c>
      <c r="T3" s="8">
        <v>0</v>
      </c>
    </row>
    <row r="4" spans="1:20" ht="12.75">
      <c r="A4" s="31">
        <v>160103</v>
      </c>
      <c r="B4" s="8" t="s">
        <v>22</v>
      </c>
      <c r="C4" s="8">
        <v>19952</v>
      </c>
      <c r="D4" s="8">
        <v>15356</v>
      </c>
      <c r="E4" s="8">
        <v>15350</v>
      </c>
      <c r="F4" s="8">
        <v>6</v>
      </c>
      <c r="G4" s="32">
        <v>0</v>
      </c>
      <c r="H4" s="8">
        <v>6</v>
      </c>
      <c r="I4" s="8">
        <v>6</v>
      </c>
      <c r="J4" s="8">
        <v>0</v>
      </c>
      <c r="K4" s="8">
        <v>0</v>
      </c>
      <c r="L4" s="8">
        <v>88</v>
      </c>
      <c r="M4" s="8">
        <v>88</v>
      </c>
      <c r="N4" s="8">
        <v>88</v>
      </c>
      <c r="O4" s="8">
        <v>0</v>
      </c>
      <c r="P4" s="8">
        <v>0</v>
      </c>
      <c r="Q4" s="8">
        <v>0</v>
      </c>
      <c r="R4" s="12">
        <v>0</v>
      </c>
      <c r="S4" s="12">
        <v>0</v>
      </c>
      <c r="T4" s="8">
        <v>0</v>
      </c>
    </row>
    <row r="5" spans="1:20" ht="25.5">
      <c r="A5" s="31">
        <v>160104</v>
      </c>
      <c r="B5" s="8" t="s">
        <v>23</v>
      </c>
      <c r="C5" s="8">
        <v>13629</v>
      </c>
      <c r="D5" s="8">
        <v>10415</v>
      </c>
      <c r="E5" s="8">
        <v>10408</v>
      </c>
      <c r="F5" s="8">
        <v>7</v>
      </c>
      <c r="G5" s="32">
        <v>0</v>
      </c>
      <c r="H5" s="8">
        <v>7</v>
      </c>
      <c r="I5" s="8">
        <v>5</v>
      </c>
      <c r="J5" s="8">
        <v>0</v>
      </c>
      <c r="K5" s="8">
        <v>2</v>
      </c>
      <c r="L5" s="8">
        <v>19</v>
      </c>
      <c r="M5" s="8">
        <v>19</v>
      </c>
      <c r="N5" s="8">
        <v>11</v>
      </c>
      <c r="O5" s="8">
        <v>6</v>
      </c>
      <c r="P5" s="8">
        <v>2</v>
      </c>
      <c r="Q5" s="8">
        <v>0</v>
      </c>
      <c r="R5" s="12">
        <v>0</v>
      </c>
      <c r="S5" s="12">
        <v>0</v>
      </c>
      <c r="T5" s="8">
        <v>0</v>
      </c>
    </row>
    <row r="6" spans="1:20" ht="12.75">
      <c r="A6" s="31">
        <v>160105</v>
      </c>
      <c r="B6" s="8" t="s">
        <v>24</v>
      </c>
      <c r="C6" s="8">
        <v>8653</v>
      </c>
      <c r="D6" s="8">
        <v>6838</v>
      </c>
      <c r="E6" s="8">
        <v>6832</v>
      </c>
      <c r="F6" s="8">
        <v>6</v>
      </c>
      <c r="G6" s="32">
        <v>0</v>
      </c>
      <c r="H6" s="8">
        <v>6</v>
      </c>
      <c r="I6" s="8">
        <v>6</v>
      </c>
      <c r="J6" s="8">
        <v>0</v>
      </c>
      <c r="K6" s="8">
        <v>0</v>
      </c>
      <c r="L6" s="8">
        <v>14</v>
      </c>
      <c r="M6" s="8">
        <v>14</v>
      </c>
      <c r="N6" s="8">
        <v>9</v>
      </c>
      <c r="O6" s="8">
        <v>5</v>
      </c>
      <c r="P6" s="8">
        <v>0</v>
      </c>
      <c r="Q6" s="8">
        <v>0</v>
      </c>
      <c r="R6" s="12">
        <v>0</v>
      </c>
      <c r="S6" s="33">
        <v>0</v>
      </c>
      <c r="T6" s="8">
        <v>0</v>
      </c>
    </row>
    <row r="7" spans="1:20" ht="26.25" thickBot="1">
      <c r="A7" s="34">
        <v>160106</v>
      </c>
      <c r="B7" s="35" t="s">
        <v>25</v>
      </c>
      <c r="C7" s="35">
        <v>5027</v>
      </c>
      <c r="D7" s="35">
        <v>3873</v>
      </c>
      <c r="E7" s="35">
        <v>3861</v>
      </c>
      <c r="F7" s="35">
        <v>12</v>
      </c>
      <c r="G7" s="36">
        <v>0</v>
      </c>
      <c r="H7" s="35">
        <v>12</v>
      </c>
      <c r="I7" s="35">
        <v>12</v>
      </c>
      <c r="J7" s="35">
        <v>0</v>
      </c>
      <c r="K7" s="35">
        <v>0</v>
      </c>
      <c r="L7" s="35">
        <v>3</v>
      </c>
      <c r="M7" s="35">
        <v>3</v>
      </c>
      <c r="N7" s="35">
        <v>3</v>
      </c>
      <c r="O7" s="35">
        <v>0</v>
      </c>
      <c r="P7" s="35">
        <v>0</v>
      </c>
      <c r="Q7" s="35">
        <v>0</v>
      </c>
      <c r="R7" s="35">
        <v>0</v>
      </c>
      <c r="S7" s="33">
        <v>0</v>
      </c>
      <c r="T7" s="35">
        <v>0</v>
      </c>
    </row>
    <row r="8" spans="1:20" ht="39" thickBot="1">
      <c r="A8" s="14">
        <v>160400</v>
      </c>
      <c r="B8" s="15" t="s">
        <v>26</v>
      </c>
      <c r="C8" s="23">
        <f aca="true" t="shared" si="1" ref="C8:M8">SUM(C9:C12)</f>
        <v>70959</v>
      </c>
      <c r="D8" s="24">
        <f t="shared" si="1"/>
        <v>55737</v>
      </c>
      <c r="E8" s="24">
        <f t="shared" si="1"/>
        <v>55669</v>
      </c>
      <c r="F8" s="24">
        <f t="shared" si="1"/>
        <v>68</v>
      </c>
      <c r="G8" s="37">
        <f t="shared" si="1"/>
        <v>0</v>
      </c>
      <c r="H8" s="24">
        <f t="shared" si="1"/>
        <v>68</v>
      </c>
      <c r="I8" s="24">
        <f t="shared" si="1"/>
        <v>63</v>
      </c>
      <c r="J8" s="24">
        <f t="shared" si="1"/>
        <v>0</v>
      </c>
      <c r="K8" s="24">
        <f t="shared" si="1"/>
        <v>5</v>
      </c>
      <c r="L8" s="24">
        <f t="shared" si="1"/>
        <v>146</v>
      </c>
      <c r="M8" s="24">
        <f t="shared" si="1"/>
        <v>146</v>
      </c>
      <c r="N8" s="24">
        <f>SUM(N9:N12)</f>
        <v>95</v>
      </c>
      <c r="O8" s="24">
        <f>SUM(O9:O12)</f>
        <v>46</v>
      </c>
      <c r="P8" s="24">
        <f>SUM(P9:P12)</f>
        <v>5</v>
      </c>
      <c r="Q8" s="24">
        <v>0</v>
      </c>
      <c r="R8" s="24">
        <v>0</v>
      </c>
      <c r="S8" s="27">
        <v>0</v>
      </c>
      <c r="T8" s="28">
        <v>0</v>
      </c>
    </row>
    <row r="9" spans="1:20" ht="12.75">
      <c r="A9" s="29">
        <v>160401</v>
      </c>
      <c r="B9" s="9" t="s">
        <v>27</v>
      </c>
      <c r="C9" s="9">
        <v>10046</v>
      </c>
      <c r="D9" s="9">
        <v>7621</v>
      </c>
      <c r="E9" s="9">
        <v>7609</v>
      </c>
      <c r="F9" s="9">
        <v>12</v>
      </c>
      <c r="G9" s="38">
        <v>0</v>
      </c>
      <c r="H9" s="9">
        <v>12</v>
      </c>
      <c r="I9" s="9">
        <v>10</v>
      </c>
      <c r="J9" s="9">
        <v>0</v>
      </c>
      <c r="K9" s="9">
        <v>2</v>
      </c>
      <c r="L9" s="9">
        <v>14</v>
      </c>
      <c r="M9" s="9">
        <v>14</v>
      </c>
      <c r="N9" s="9">
        <v>8</v>
      </c>
      <c r="O9" s="9">
        <v>4</v>
      </c>
      <c r="P9" s="9">
        <v>2</v>
      </c>
      <c r="Q9" s="9">
        <v>0</v>
      </c>
      <c r="R9" s="10">
        <v>0</v>
      </c>
      <c r="S9" s="10">
        <v>0</v>
      </c>
      <c r="T9" s="9">
        <v>0</v>
      </c>
    </row>
    <row r="10" spans="1:20" ht="25.5">
      <c r="A10" s="31">
        <v>160402</v>
      </c>
      <c r="B10" s="8" t="s">
        <v>28</v>
      </c>
      <c r="C10" s="8">
        <v>38899</v>
      </c>
      <c r="D10" s="8">
        <v>31014</v>
      </c>
      <c r="E10" s="8">
        <v>30981</v>
      </c>
      <c r="F10" s="8">
        <v>33</v>
      </c>
      <c r="G10" s="11">
        <v>0</v>
      </c>
      <c r="H10" s="8">
        <v>33</v>
      </c>
      <c r="I10" s="8">
        <v>30</v>
      </c>
      <c r="J10" s="8">
        <v>0</v>
      </c>
      <c r="K10" s="8">
        <v>3</v>
      </c>
      <c r="L10" s="8">
        <v>60</v>
      </c>
      <c r="M10" s="8">
        <v>60</v>
      </c>
      <c r="N10" s="8">
        <v>30</v>
      </c>
      <c r="O10" s="8">
        <v>27</v>
      </c>
      <c r="P10" s="8">
        <v>3</v>
      </c>
      <c r="Q10" s="8">
        <v>0</v>
      </c>
      <c r="R10" s="8">
        <v>0</v>
      </c>
      <c r="S10" s="12">
        <v>0</v>
      </c>
      <c r="T10" s="8">
        <v>0</v>
      </c>
    </row>
    <row r="11" spans="1:20" ht="38.25">
      <c r="A11" s="31">
        <v>160403</v>
      </c>
      <c r="B11" s="8" t="s">
        <v>29</v>
      </c>
      <c r="C11" s="8">
        <v>7337</v>
      </c>
      <c r="D11" s="8">
        <v>5786</v>
      </c>
      <c r="E11" s="8">
        <v>5769</v>
      </c>
      <c r="F11" s="8">
        <v>17</v>
      </c>
      <c r="G11" s="11">
        <v>0</v>
      </c>
      <c r="H11" s="8">
        <v>17</v>
      </c>
      <c r="I11" s="8">
        <v>17</v>
      </c>
      <c r="J11" s="8">
        <v>0</v>
      </c>
      <c r="K11" s="8">
        <v>0</v>
      </c>
      <c r="L11" s="8">
        <v>11</v>
      </c>
      <c r="M11" s="8">
        <v>11</v>
      </c>
      <c r="N11" s="8">
        <v>7</v>
      </c>
      <c r="O11" s="8">
        <v>4</v>
      </c>
      <c r="P11" s="8">
        <v>0</v>
      </c>
      <c r="Q11" s="8">
        <v>0</v>
      </c>
      <c r="R11" s="12">
        <v>0</v>
      </c>
      <c r="S11" s="12">
        <v>0</v>
      </c>
      <c r="T11" s="8">
        <v>0</v>
      </c>
    </row>
    <row r="12" spans="1:20" ht="13.5" thickBot="1">
      <c r="A12" s="34">
        <v>160404</v>
      </c>
      <c r="B12" s="35" t="s">
        <v>30</v>
      </c>
      <c r="C12" s="35">
        <v>14677</v>
      </c>
      <c r="D12" s="35">
        <v>11316</v>
      </c>
      <c r="E12" s="35">
        <v>11310</v>
      </c>
      <c r="F12" s="35">
        <v>6</v>
      </c>
      <c r="G12" s="39">
        <v>0</v>
      </c>
      <c r="H12" s="35">
        <v>6</v>
      </c>
      <c r="I12" s="35">
        <v>6</v>
      </c>
      <c r="J12" s="35">
        <v>0</v>
      </c>
      <c r="K12" s="35">
        <v>0</v>
      </c>
      <c r="L12" s="35">
        <v>61</v>
      </c>
      <c r="M12" s="35">
        <v>61</v>
      </c>
      <c r="N12" s="35">
        <v>50</v>
      </c>
      <c r="O12" s="35">
        <v>11</v>
      </c>
      <c r="P12" s="35">
        <v>0</v>
      </c>
      <c r="Q12" s="35">
        <v>0</v>
      </c>
      <c r="R12" s="33">
        <v>0</v>
      </c>
      <c r="S12" s="33">
        <v>0</v>
      </c>
      <c r="T12" s="35">
        <v>0</v>
      </c>
    </row>
    <row r="13" spans="1:20" ht="39" thickBot="1">
      <c r="A13" s="14">
        <v>160600</v>
      </c>
      <c r="B13" s="15" t="s">
        <v>31</v>
      </c>
      <c r="C13" s="23">
        <f aca="true" t="shared" si="2" ref="C13:M13">SUM(C14:C18)</f>
        <v>43943</v>
      </c>
      <c r="D13" s="24">
        <f t="shared" si="2"/>
        <v>34486</v>
      </c>
      <c r="E13" s="24">
        <f t="shared" si="2"/>
        <v>34415</v>
      </c>
      <c r="F13" s="24">
        <f t="shared" si="2"/>
        <v>71</v>
      </c>
      <c r="G13" s="37">
        <f t="shared" si="2"/>
        <v>0</v>
      </c>
      <c r="H13" s="24">
        <f t="shared" si="2"/>
        <v>71</v>
      </c>
      <c r="I13" s="24">
        <f t="shared" si="2"/>
        <v>70</v>
      </c>
      <c r="J13" s="24">
        <f t="shared" si="2"/>
        <v>0</v>
      </c>
      <c r="K13" s="24">
        <f t="shared" si="2"/>
        <v>1</v>
      </c>
      <c r="L13" s="24">
        <f t="shared" si="2"/>
        <v>74</v>
      </c>
      <c r="M13" s="24">
        <f t="shared" si="2"/>
        <v>74</v>
      </c>
      <c r="N13" s="24">
        <f>SUM(N14:N18)</f>
        <v>37</v>
      </c>
      <c r="O13" s="24">
        <f>SUM(O14:O18)</f>
        <v>36</v>
      </c>
      <c r="P13" s="24">
        <f>SUM(P14:P18)</f>
        <v>1</v>
      </c>
      <c r="Q13" s="24">
        <v>0</v>
      </c>
      <c r="R13" s="24">
        <v>0</v>
      </c>
      <c r="S13" s="27">
        <v>0</v>
      </c>
      <c r="T13" s="28">
        <v>0</v>
      </c>
    </row>
    <row r="14" spans="1:20" ht="25.5">
      <c r="A14" s="29">
        <v>160601</v>
      </c>
      <c r="B14" s="9" t="s">
        <v>32</v>
      </c>
      <c r="C14" s="9">
        <v>3851</v>
      </c>
      <c r="D14" s="9">
        <v>2998</v>
      </c>
      <c r="E14" s="9">
        <v>2987</v>
      </c>
      <c r="F14" s="9">
        <v>11</v>
      </c>
      <c r="G14" s="38">
        <v>0</v>
      </c>
      <c r="H14" s="9">
        <v>11</v>
      </c>
      <c r="I14" s="9">
        <v>11</v>
      </c>
      <c r="J14" s="9">
        <v>0</v>
      </c>
      <c r="K14" s="9">
        <v>0</v>
      </c>
      <c r="L14" s="9">
        <v>10</v>
      </c>
      <c r="M14" s="9">
        <v>10</v>
      </c>
      <c r="N14" s="9">
        <v>9</v>
      </c>
      <c r="O14" s="9">
        <v>1</v>
      </c>
      <c r="P14" s="9">
        <v>0</v>
      </c>
      <c r="Q14" s="9">
        <v>0</v>
      </c>
      <c r="R14" s="10">
        <v>0</v>
      </c>
      <c r="S14" s="10">
        <v>0</v>
      </c>
      <c r="T14" s="9">
        <v>0</v>
      </c>
    </row>
    <row r="15" spans="1:20" ht="25.5">
      <c r="A15" s="31">
        <v>160602</v>
      </c>
      <c r="B15" s="8" t="s">
        <v>33</v>
      </c>
      <c r="C15" s="8">
        <v>26143</v>
      </c>
      <c r="D15" s="8">
        <v>20773</v>
      </c>
      <c r="E15" s="8">
        <v>20735</v>
      </c>
      <c r="F15" s="8">
        <v>38</v>
      </c>
      <c r="G15" s="11">
        <v>0</v>
      </c>
      <c r="H15" s="8">
        <v>38</v>
      </c>
      <c r="I15" s="8">
        <v>38</v>
      </c>
      <c r="J15" s="8">
        <v>0</v>
      </c>
      <c r="K15" s="8">
        <v>0</v>
      </c>
      <c r="L15" s="8">
        <v>44</v>
      </c>
      <c r="M15" s="8">
        <v>44</v>
      </c>
      <c r="N15" s="8">
        <v>22</v>
      </c>
      <c r="O15" s="8">
        <v>22</v>
      </c>
      <c r="P15" s="8">
        <v>0</v>
      </c>
      <c r="Q15" s="8">
        <v>0</v>
      </c>
      <c r="R15" s="8">
        <v>0</v>
      </c>
      <c r="S15" s="12">
        <v>0</v>
      </c>
      <c r="T15" s="8">
        <v>0</v>
      </c>
    </row>
    <row r="16" spans="1:20" ht="12.75">
      <c r="A16" s="31">
        <v>160603</v>
      </c>
      <c r="B16" s="8" t="s">
        <v>34</v>
      </c>
      <c r="C16" s="8">
        <v>5508</v>
      </c>
      <c r="D16" s="8">
        <v>4290</v>
      </c>
      <c r="E16" s="8">
        <v>4276</v>
      </c>
      <c r="F16" s="8">
        <v>14</v>
      </c>
      <c r="G16" s="11">
        <v>0</v>
      </c>
      <c r="H16" s="8">
        <v>14</v>
      </c>
      <c r="I16" s="8">
        <v>13</v>
      </c>
      <c r="J16" s="8">
        <v>0</v>
      </c>
      <c r="K16" s="8">
        <v>1</v>
      </c>
      <c r="L16" s="8">
        <v>10</v>
      </c>
      <c r="M16" s="8">
        <v>10</v>
      </c>
      <c r="N16" s="8">
        <v>1</v>
      </c>
      <c r="O16" s="8">
        <v>8</v>
      </c>
      <c r="P16" s="8">
        <v>1</v>
      </c>
      <c r="Q16" s="8">
        <v>0</v>
      </c>
      <c r="R16" s="12">
        <v>0</v>
      </c>
      <c r="S16" s="12">
        <v>0</v>
      </c>
      <c r="T16" s="8">
        <v>0</v>
      </c>
    </row>
    <row r="17" spans="1:20" ht="25.5">
      <c r="A17" s="31">
        <v>160604</v>
      </c>
      <c r="B17" s="8" t="s">
        <v>35</v>
      </c>
      <c r="C17" s="8">
        <v>3703</v>
      </c>
      <c r="D17" s="8">
        <v>2864</v>
      </c>
      <c r="E17" s="8">
        <v>2857</v>
      </c>
      <c r="F17" s="8">
        <v>7</v>
      </c>
      <c r="G17" s="11">
        <v>0</v>
      </c>
      <c r="H17" s="8">
        <v>7</v>
      </c>
      <c r="I17" s="8">
        <v>7</v>
      </c>
      <c r="J17" s="8">
        <v>0</v>
      </c>
      <c r="K17" s="8">
        <v>0</v>
      </c>
      <c r="L17" s="8">
        <v>8</v>
      </c>
      <c r="M17" s="8">
        <v>8</v>
      </c>
      <c r="N17" s="8">
        <v>5</v>
      </c>
      <c r="O17" s="8">
        <v>3</v>
      </c>
      <c r="P17" s="8">
        <v>0</v>
      </c>
      <c r="Q17" s="8">
        <v>0</v>
      </c>
      <c r="R17" s="12">
        <v>0</v>
      </c>
      <c r="S17" s="12">
        <v>0</v>
      </c>
      <c r="T17" s="8">
        <v>0</v>
      </c>
    </row>
    <row r="18" spans="1:20" ht="13.5" thickBot="1">
      <c r="A18" s="40">
        <v>160605</v>
      </c>
      <c r="B18" s="41" t="s">
        <v>36</v>
      </c>
      <c r="C18" s="42">
        <v>4738</v>
      </c>
      <c r="D18" s="42">
        <v>3561</v>
      </c>
      <c r="E18" s="42">
        <v>3560</v>
      </c>
      <c r="F18" s="42">
        <v>1</v>
      </c>
      <c r="G18" s="43">
        <v>0</v>
      </c>
      <c r="H18" s="42">
        <v>1</v>
      </c>
      <c r="I18" s="42">
        <v>1</v>
      </c>
      <c r="J18" s="42">
        <v>0</v>
      </c>
      <c r="K18" s="42">
        <v>0</v>
      </c>
      <c r="L18" s="42">
        <v>2</v>
      </c>
      <c r="M18" s="42">
        <v>2</v>
      </c>
      <c r="N18" s="42">
        <v>0</v>
      </c>
      <c r="O18" s="42">
        <v>2</v>
      </c>
      <c r="P18" s="42">
        <v>0</v>
      </c>
      <c r="Q18" s="42">
        <v>0</v>
      </c>
      <c r="R18" s="42">
        <v>0</v>
      </c>
      <c r="S18" s="44">
        <v>0</v>
      </c>
      <c r="T18" s="35">
        <v>0</v>
      </c>
    </row>
    <row r="19" spans="1:20" ht="26.25" thickBot="1">
      <c r="A19" s="14">
        <v>160800</v>
      </c>
      <c r="B19" s="15" t="s">
        <v>37</v>
      </c>
      <c r="C19" s="23">
        <f aca="true" t="shared" si="3" ref="C19:M19">SUM(C20:C26)</f>
        <v>69170</v>
      </c>
      <c r="D19" s="24">
        <f t="shared" si="3"/>
        <v>54603</v>
      </c>
      <c r="E19" s="24">
        <f t="shared" si="3"/>
        <v>54576</v>
      </c>
      <c r="F19" s="24">
        <f t="shared" si="3"/>
        <v>27</v>
      </c>
      <c r="G19" s="37">
        <f t="shared" si="3"/>
        <v>0</v>
      </c>
      <c r="H19" s="24">
        <f t="shared" si="3"/>
        <v>27</v>
      </c>
      <c r="I19" s="24">
        <f>SUM(I20:I26)</f>
        <v>24</v>
      </c>
      <c r="J19" s="24">
        <f t="shared" si="3"/>
        <v>1</v>
      </c>
      <c r="K19" s="24">
        <f t="shared" si="3"/>
        <v>2</v>
      </c>
      <c r="L19" s="24">
        <f t="shared" si="3"/>
        <v>99</v>
      </c>
      <c r="M19" s="24">
        <f t="shared" si="3"/>
        <v>99</v>
      </c>
      <c r="N19" s="24">
        <f>SUM(N20:N26)</f>
        <v>62</v>
      </c>
      <c r="O19" s="24">
        <f>SUM(O20:O26)</f>
        <v>35</v>
      </c>
      <c r="P19" s="24">
        <f>SUM(P20:P26)</f>
        <v>2</v>
      </c>
      <c r="Q19" s="24">
        <v>0</v>
      </c>
      <c r="R19" s="27">
        <v>0</v>
      </c>
      <c r="S19" s="27">
        <v>0</v>
      </c>
      <c r="T19" s="28">
        <v>0</v>
      </c>
    </row>
    <row r="20" spans="1:20" ht="25.5">
      <c r="A20" s="29">
        <v>160801</v>
      </c>
      <c r="B20" s="9" t="s">
        <v>38</v>
      </c>
      <c r="C20" s="9">
        <v>10748</v>
      </c>
      <c r="D20" s="9">
        <v>8504</v>
      </c>
      <c r="E20" s="9">
        <v>8503</v>
      </c>
      <c r="F20" s="9">
        <v>1</v>
      </c>
      <c r="G20" s="38">
        <v>0</v>
      </c>
      <c r="H20" s="9">
        <v>1</v>
      </c>
      <c r="I20" s="9">
        <v>1</v>
      </c>
      <c r="J20" s="9">
        <v>0</v>
      </c>
      <c r="K20" s="9">
        <v>0</v>
      </c>
      <c r="L20" s="9">
        <v>14</v>
      </c>
      <c r="M20" s="9">
        <v>14</v>
      </c>
      <c r="N20" s="9">
        <v>14</v>
      </c>
      <c r="O20" s="9">
        <v>0</v>
      </c>
      <c r="P20" s="9">
        <v>0</v>
      </c>
      <c r="Q20" s="9">
        <v>0</v>
      </c>
      <c r="R20" s="10">
        <v>0</v>
      </c>
      <c r="S20" s="10">
        <v>0</v>
      </c>
      <c r="T20" s="9">
        <v>0</v>
      </c>
    </row>
    <row r="21" spans="1:20" ht="25.5">
      <c r="A21" s="31">
        <v>160802</v>
      </c>
      <c r="B21" s="8" t="s">
        <v>39</v>
      </c>
      <c r="C21" s="8">
        <v>7708</v>
      </c>
      <c r="D21" s="8">
        <v>6025</v>
      </c>
      <c r="E21" s="8">
        <v>6021</v>
      </c>
      <c r="F21" s="8">
        <v>4</v>
      </c>
      <c r="G21" s="11">
        <v>0</v>
      </c>
      <c r="H21" s="8">
        <v>4</v>
      </c>
      <c r="I21" s="8">
        <v>4</v>
      </c>
      <c r="J21" s="8">
        <v>0</v>
      </c>
      <c r="K21" s="8">
        <v>0</v>
      </c>
      <c r="L21" s="8">
        <v>11</v>
      </c>
      <c r="M21" s="8">
        <v>11</v>
      </c>
      <c r="N21" s="8">
        <v>5</v>
      </c>
      <c r="O21" s="8">
        <v>6</v>
      </c>
      <c r="P21" s="8">
        <v>0</v>
      </c>
      <c r="Q21" s="8">
        <v>0</v>
      </c>
      <c r="R21" s="12">
        <v>0</v>
      </c>
      <c r="S21" s="12">
        <v>0</v>
      </c>
      <c r="T21" s="8">
        <v>0</v>
      </c>
    </row>
    <row r="22" spans="1:20" ht="12.75">
      <c r="A22" s="31">
        <v>160803</v>
      </c>
      <c r="B22" s="8" t="s">
        <v>40</v>
      </c>
      <c r="C22" s="8">
        <v>18854</v>
      </c>
      <c r="D22" s="8">
        <v>14856</v>
      </c>
      <c r="E22" s="8">
        <v>14844</v>
      </c>
      <c r="F22" s="8">
        <v>12</v>
      </c>
      <c r="G22" s="11">
        <v>0</v>
      </c>
      <c r="H22" s="8">
        <v>12</v>
      </c>
      <c r="I22" s="8">
        <v>10</v>
      </c>
      <c r="J22" s="8">
        <v>1</v>
      </c>
      <c r="K22" s="8">
        <v>1</v>
      </c>
      <c r="L22" s="8">
        <v>28</v>
      </c>
      <c r="M22" s="8">
        <v>28</v>
      </c>
      <c r="N22" s="8">
        <v>18</v>
      </c>
      <c r="O22" s="8">
        <v>9</v>
      </c>
      <c r="P22" s="8">
        <v>1</v>
      </c>
      <c r="Q22" s="8">
        <v>0</v>
      </c>
      <c r="R22" s="8">
        <v>0</v>
      </c>
      <c r="S22" s="12">
        <v>0</v>
      </c>
      <c r="T22" s="8">
        <v>0</v>
      </c>
    </row>
    <row r="23" spans="1:20" ht="12.75">
      <c r="A23" s="31">
        <v>160804</v>
      </c>
      <c r="B23" s="8" t="s">
        <v>41</v>
      </c>
      <c r="C23" s="8">
        <v>14527</v>
      </c>
      <c r="D23" s="8">
        <v>11575</v>
      </c>
      <c r="E23" s="8">
        <v>11573</v>
      </c>
      <c r="F23" s="8">
        <v>2</v>
      </c>
      <c r="G23" s="11">
        <v>0</v>
      </c>
      <c r="H23" s="8">
        <v>2</v>
      </c>
      <c r="I23" s="8">
        <v>1</v>
      </c>
      <c r="J23" s="8">
        <v>0</v>
      </c>
      <c r="K23" s="8">
        <v>1</v>
      </c>
      <c r="L23" s="8">
        <v>27</v>
      </c>
      <c r="M23" s="8">
        <v>27</v>
      </c>
      <c r="N23" s="8">
        <v>11</v>
      </c>
      <c r="O23" s="8">
        <v>15</v>
      </c>
      <c r="P23" s="8">
        <v>1</v>
      </c>
      <c r="Q23" s="8">
        <v>0</v>
      </c>
      <c r="R23" s="8">
        <v>0</v>
      </c>
      <c r="S23" s="12">
        <v>0</v>
      </c>
      <c r="T23" s="8">
        <v>0</v>
      </c>
    </row>
    <row r="24" spans="1:20" ht="12.75">
      <c r="A24" s="31">
        <v>160805</v>
      </c>
      <c r="B24" s="8" t="s">
        <v>42</v>
      </c>
      <c r="C24" s="8">
        <v>4591</v>
      </c>
      <c r="D24" s="8">
        <v>3579</v>
      </c>
      <c r="E24" s="8">
        <v>3575</v>
      </c>
      <c r="F24" s="8">
        <v>4</v>
      </c>
      <c r="G24" s="11">
        <v>0</v>
      </c>
      <c r="H24" s="8">
        <v>4</v>
      </c>
      <c r="I24" s="8">
        <v>4</v>
      </c>
      <c r="J24" s="8">
        <v>0</v>
      </c>
      <c r="K24" s="8">
        <v>0</v>
      </c>
      <c r="L24" s="8">
        <v>1</v>
      </c>
      <c r="M24" s="8">
        <v>1</v>
      </c>
      <c r="N24" s="8">
        <v>1</v>
      </c>
      <c r="O24" s="8">
        <v>0</v>
      </c>
      <c r="P24" s="8">
        <v>0</v>
      </c>
      <c r="Q24" s="8">
        <v>0</v>
      </c>
      <c r="R24" s="12">
        <v>0</v>
      </c>
      <c r="S24" s="12">
        <v>0</v>
      </c>
      <c r="T24" s="8">
        <v>0</v>
      </c>
    </row>
    <row r="25" spans="1:20" ht="12.75">
      <c r="A25" s="31">
        <v>160806</v>
      </c>
      <c r="B25" s="8" t="s">
        <v>43</v>
      </c>
      <c r="C25" s="8">
        <v>8617</v>
      </c>
      <c r="D25" s="8">
        <v>6799</v>
      </c>
      <c r="E25" s="8">
        <v>6796</v>
      </c>
      <c r="F25" s="8">
        <v>3</v>
      </c>
      <c r="G25" s="11">
        <v>0</v>
      </c>
      <c r="H25" s="8">
        <v>3</v>
      </c>
      <c r="I25" s="8">
        <v>3</v>
      </c>
      <c r="J25" s="8">
        <v>0</v>
      </c>
      <c r="K25" s="8">
        <v>0</v>
      </c>
      <c r="L25" s="8">
        <v>11</v>
      </c>
      <c r="M25" s="8">
        <v>11</v>
      </c>
      <c r="N25" s="8">
        <v>6</v>
      </c>
      <c r="O25" s="8">
        <v>5</v>
      </c>
      <c r="P25" s="8">
        <v>0</v>
      </c>
      <c r="Q25" s="8">
        <v>0</v>
      </c>
      <c r="R25" s="12">
        <v>0</v>
      </c>
      <c r="S25" s="12">
        <v>0</v>
      </c>
      <c r="T25" s="8">
        <v>0</v>
      </c>
    </row>
    <row r="26" spans="1:20" ht="26.25" thickBot="1">
      <c r="A26" s="34">
        <v>160807</v>
      </c>
      <c r="B26" s="35" t="s">
        <v>44</v>
      </c>
      <c r="C26" s="35">
        <v>4125</v>
      </c>
      <c r="D26" s="35">
        <v>3265</v>
      </c>
      <c r="E26" s="35">
        <v>3264</v>
      </c>
      <c r="F26" s="35">
        <v>1</v>
      </c>
      <c r="G26" s="39">
        <v>0</v>
      </c>
      <c r="H26" s="45">
        <v>1</v>
      </c>
      <c r="I26" s="35">
        <v>1</v>
      </c>
      <c r="J26" s="35">
        <v>0</v>
      </c>
      <c r="K26" s="35">
        <v>0</v>
      </c>
      <c r="L26" s="35">
        <v>7</v>
      </c>
      <c r="M26" s="35">
        <v>7</v>
      </c>
      <c r="N26" s="35">
        <v>7</v>
      </c>
      <c r="O26" s="35">
        <v>0</v>
      </c>
      <c r="P26" s="35">
        <v>0</v>
      </c>
      <c r="Q26" s="35">
        <v>0</v>
      </c>
      <c r="R26" s="33">
        <v>0</v>
      </c>
      <c r="S26" s="33">
        <v>0</v>
      </c>
      <c r="T26" s="35">
        <v>0</v>
      </c>
    </row>
    <row r="27" spans="1:20" ht="26.25" thickBot="1">
      <c r="A27" s="14">
        <v>160900</v>
      </c>
      <c r="B27" s="15" t="s">
        <v>45</v>
      </c>
      <c r="C27" s="23">
        <f aca="true" t="shared" si="4" ref="C27:K27">SUM(C28:C40)</f>
        <v>132653</v>
      </c>
      <c r="D27" s="24">
        <f>SUM(D28:D40)</f>
        <v>106317</v>
      </c>
      <c r="E27" s="24">
        <f>SUM(E28:E40)</f>
        <v>106117</v>
      </c>
      <c r="F27" s="24">
        <f t="shared" si="4"/>
        <v>200</v>
      </c>
      <c r="G27" s="37">
        <f t="shared" si="4"/>
        <v>1</v>
      </c>
      <c r="H27" s="24">
        <f t="shared" si="4"/>
        <v>199</v>
      </c>
      <c r="I27" s="24">
        <f t="shared" si="4"/>
        <v>174</v>
      </c>
      <c r="J27" s="24">
        <f>SUM(J28:J40)</f>
        <v>12</v>
      </c>
      <c r="K27" s="24">
        <f t="shared" si="4"/>
        <v>13</v>
      </c>
      <c r="L27" s="24">
        <f aca="true" t="shared" si="5" ref="L27:Q27">SUM(L28:L40)</f>
        <v>269</v>
      </c>
      <c r="M27" s="24">
        <f t="shared" si="5"/>
        <v>269</v>
      </c>
      <c r="N27" s="24">
        <f t="shared" si="5"/>
        <v>207</v>
      </c>
      <c r="O27" s="24">
        <f t="shared" si="5"/>
        <v>49</v>
      </c>
      <c r="P27" s="24">
        <f t="shared" si="5"/>
        <v>13</v>
      </c>
      <c r="Q27" s="24">
        <f t="shared" si="5"/>
        <v>0</v>
      </c>
      <c r="R27" s="27">
        <v>0</v>
      </c>
      <c r="S27" s="27">
        <v>0</v>
      </c>
      <c r="T27" s="28">
        <v>0</v>
      </c>
    </row>
    <row r="28" spans="1:20" ht="25.5">
      <c r="A28" s="29">
        <v>160901</v>
      </c>
      <c r="B28" s="9" t="s">
        <v>46</v>
      </c>
      <c r="C28" s="9">
        <v>6372</v>
      </c>
      <c r="D28" s="9">
        <v>5192</v>
      </c>
      <c r="E28" s="9">
        <v>5182</v>
      </c>
      <c r="F28" s="9">
        <v>10</v>
      </c>
      <c r="G28" s="38">
        <v>0</v>
      </c>
      <c r="H28" s="9">
        <v>10</v>
      </c>
      <c r="I28" s="9">
        <v>10</v>
      </c>
      <c r="J28" s="9">
        <v>0</v>
      </c>
      <c r="K28" s="9">
        <v>0</v>
      </c>
      <c r="L28" s="9">
        <v>3</v>
      </c>
      <c r="M28" s="9">
        <v>3</v>
      </c>
      <c r="N28" s="9">
        <v>3</v>
      </c>
      <c r="O28" s="9">
        <v>0</v>
      </c>
      <c r="P28" s="9">
        <v>0</v>
      </c>
      <c r="Q28" s="9">
        <v>0</v>
      </c>
      <c r="R28" s="9">
        <v>0</v>
      </c>
      <c r="S28" s="10">
        <v>0</v>
      </c>
      <c r="T28" s="9">
        <v>0</v>
      </c>
    </row>
    <row r="29" spans="1:20" ht="12.75">
      <c r="A29" s="31">
        <v>160902</v>
      </c>
      <c r="B29" s="8" t="s">
        <v>47</v>
      </c>
      <c r="C29" s="8">
        <v>9151</v>
      </c>
      <c r="D29" s="8">
        <v>7286</v>
      </c>
      <c r="E29" s="8">
        <v>7284</v>
      </c>
      <c r="F29" s="8">
        <v>2</v>
      </c>
      <c r="G29" s="11">
        <v>0</v>
      </c>
      <c r="H29" s="8">
        <v>2</v>
      </c>
      <c r="I29" s="8">
        <v>2</v>
      </c>
      <c r="J29" s="8">
        <v>0</v>
      </c>
      <c r="K29" s="8">
        <v>0</v>
      </c>
      <c r="L29" s="8">
        <v>13</v>
      </c>
      <c r="M29" s="8">
        <v>13</v>
      </c>
      <c r="N29" s="8">
        <v>6</v>
      </c>
      <c r="O29" s="8">
        <v>7</v>
      </c>
      <c r="P29" s="8">
        <v>0</v>
      </c>
      <c r="Q29" s="8">
        <v>0</v>
      </c>
      <c r="R29" s="12">
        <v>0</v>
      </c>
      <c r="S29" s="12">
        <v>0</v>
      </c>
      <c r="T29" s="8">
        <v>0</v>
      </c>
    </row>
    <row r="30" spans="1:20" ht="25.5">
      <c r="A30" s="31">
        <v>160903</v>
      </c>
      <c r="B30" s="8" t="s">
        <v>48</v>
      </c>
      <c r="C30" s="8">
        <v>13707</v>
      </c>
      <c r="D30" s="8">
        <v>10943</v>
      </c>
      <c r="E30" s="8">
        <v>10929</v>
      </c>
      <c r="F30" s="8">
        <v>14</v>
      </c>
      <c r="G30" s="11">
        <v>0</v>
      </c>
      <c r="H30" s="8">
        <v>14</v>
      </c>
      <c r="I30" s="8">
        <v>14</v>
      </c>
      <c r="J30" s="8">
        <v>0</v>
      </c>
      <c r="K30" s="8">
        <v>0</v>
      </c>
      <c r="L30" s="8">
        <v>27</v>
      </c>
      <c r="M30" s="8">
        <v>27</v>
      </c>
      <c r="N30" s="8">
        <v>22</v>
      </c>
      <c r="O30" s="8">
        <v>5</v>
      </c>
      <c r="P30" s="8">
        <v>0</v>
      </c>
      <c r="Q30" s="8">
        <v>0</v>
      </c>
      <c r="R30" s="8">
        <v>0</v>
      </c>
      <c r="S30" s="12">
        <v>0</v>
      </c>
      <c r="T30" s="8">
        <v>0</v>
      </c>
    </row>
    <row r="31" spans="1:20" ht="25.5">
      <c r="A31" s="31">
        <v>160904</v>
      </c>
      <c r="B31" s="8" t="s">
        <v>49</v>
      </c>
      <c r="C31" s="8">
        <v>10490</v>
      </c>
      <c r="D31" s="8">
        <v>8608</v>
      </c>
      <c r="E31" s="8">
        <v>8604</v>
      </c>
      <c r="F31" s="8">
        <v>4</v>
      </c>
      <c r="G31" s="11">
        <v>0</v>
      </c>
      <c r="H31" s="8">
        <v>4</v>
      </c>
      <c r="I31" s="8">
        <v>4</v>
      </c>
      <c r="J31" s="8">
        <v>0</v>
      </c>
      <c r="K31" s="8">
        <v>0</v>
      </c>
      <c r="L31" s="8">
        <v>15</v>
      </c>
      <c r="M31" s="8">
        <v>15</v>
      </c>
      <c r="N31" s="8">
        <v>12</v>
      </c>
      <c r="O31" s="8">
        <v>3</v>
      </c>
      <c r="P31" s="8">
        <v>0</v>
      </c>
      <c r="Q31" s="8">
        <v>0</v>
      </c>
      <c r="R31" s="12">
        <v>0</v>
      </c>
      <c r="S31" s="12">
        <v>0</v>
      </c>
      <c r="T31" s="8">
        <v>0</v>
      </c>
    </row>
    <row r="32" spans="1:20" ht="25.5">
      <c r="A32" s="31">
        <v>160905</v>
      </c>
      <c r="B32" s="8" t="s">
        <v>50</v>
      </c>
      <c r="C32" s="8">
        <v>9086</v>
      </c>
      <c r="D32" s="8">
        <v>7398</v>
      </c>
      <c r="E32" s="8">
        <v>7391</v>
      </c>
      <c r="F32" s="8">
        <v>7</v>
      </c>
      <c r="G32" s="11">
        <v>0</v>
      </c>
      <c r="H32" s="8">
        <v>7</v>
      </c>
      <c r="I32" s="8">
        <v>7</v>
      </c>
      <c r="J32" s="8">
        <v>0</v>
      </c>
      <c r="K32" s="8">
        <v>0</v>
      </c>
      <c r="L32" s="8">
        <v>19</v>
      </c>
      <c r="M32" s="8">
        <v>19</v>
      </c>
      <c r="N32" s="8">
        <v>16</v>
      </c>
      <c r="O32" s="8">
        <v>3</v>
      </c>
      <c r="P32" s="8">
        <v>0</v>
      </c>
      <c r="Q32" s="8">
        <v>0</v>
      </c>
      <c r="R32" s="8">
        <v>0</v>
      </c>
      <c r="S32" s="12">
        <v>0</v>
      </c>
      <c r="T32" s="8">
        <v>0</v>
      </c>
    </row>
    <row r="33" spans="1:20" ht="12.75">
      <c r="A33" s="31">
        <v>160906</v>
      </c>
      <c r="B33" s="8" t="s">
        <v>51</v>
      </c>
      <c r="C33" s="8">
        <v>5967</v>
      </c>
      <c r="D33" s="8">
        <v>4765</v>
      </c>
      <c r="E33" s="8">
        <v>4736</v>
      </c>
      <c r="F33" s="8">
        <v>29</v>
      </c>
      <c r="G33" s="11">
        <v>0</v>
      </c>
      <c r="H33" s="8">
        <v>29</v>
      </c>
      <c r="I33" s="8">
        <v>29</v>
      </c>
      <c r="J33" s="8">
        <v>0</v>
      </c>
      <c r="K33" s="8">
        <v>0</v>
      </c>
      <c r="L33" s="8">
        <v>3</v>
      </c>
      <c r="M33" s="8">
        <v>3</v>
      </c>
      <c r="N33" s="8">
        <v>2</v>
      </c>
      <c r="O33" s="8">
        <v>1</v>
      </c>
      <c r="P33" s="8">
        <v>0</v>
      </c>
      <c r="Q33" s="8">
        <v>0</v>
      </c>
      <c r="R33" s="8">
        <v>0</v>
      </c>
      <c r="S33" s="12">
        <v>0</v>
      </c>
      <c r="T33" s="8">
        <v>0</v>
      </c>
    </row>
    <row r="34" spans="1:20" ht="25.5">
      <c r="A34" s="31">
        <v>160907</v>
      </c>
      <c r="B34" s="8" t="s">
        <v>52</v>
      </c>
      <c r="C34" s="8">
        <v>13825</v>
      </c>
      <c r="D34" s="8">
        <v>10720</v>
      </c>
      <c r="E34" s="8">
        <v>10697</v>
      </c>
      <c r="F34" s="8">
        <v>23</v>
      </c>
      <c r="G34" s="11">
        <v>0</v>
      </c>
      <c r="H34" s="8">
        <v>23</v>
      </c>
      <c r="I34" s="8">
        <v>21</v>
      </c>
      <c r="J34" s="8">
        <v>0</v>
      </c>
      <c r="K34" s="8">
        <v>2</v>
      </c>
      <c r="L34" s="8">
        <v>19</v>
      </c>
      <c r="M34" s="8">
        <v>19</v>
      </c>
      <c r="N34" s="8">
        <v>13</v>
      </c>
      <c r="O34" s="8">
        <v>4</v>
      </c>
      <c r="P34" s="8">
        <v>2</v>
      </c>
      <c r="Q34" s="8">
        <v>0</v>
      </c>
      <c r="R34" s="12">
        <v>0</v>
      </c>
      <c r="S34" s="12">
        <v>0</v>
      </c>
      <c r="T34" s="8">
        <v>0</v>
      </c>
    </row>
    <row r="35" spans="1:20" ht="12.75">
      <c r="A35" s="31">
        <v>160908</v>
      </c>
      <c r="B35" s="8" t="s">
        <v>53</v>
      </c>
      <c r="C35" s="8">
        <v>21047</v>
      </c>
      <c r="D35" s="8">
        <v>17099</v>
      </c>
      <c r="E35" s="8">
        <v>17080</v>
      </c>
      <c r="F35" s="8">
        <v>19</v>
      </c>
      <c r="G35" s="11">
        <v>1</v>
      </c>
      <c r="H35" s="8">
        <v>18</v>
      </c>
      <c r="I35" s="8">
        <v>14</v>
      </c>
      <c r="J35" s="8">
        <v>4</v>
      </c>
      <c r="K35" s="8">
        <v>0</v>
      </c>
      <c r="L35" s="8">
        <v>22</v>
      </c>
      <c r="M35" s="8">
        <v>22</v>
      </c>
      <c r="N35" s="8">
        <v>16</v>
      </c>
      <c r="O35" s="8">
        <v>6</v>
      </c>
      <c r="P35" s="8">
        <v>0</v>
      </c>
      <c r="Q35" s="8">
        <v>0</v>
      </c>
      <c r="R35" s="8">
        <v>0</v>
      </c>
      <c r="S35" s="12">
        <v>0</v>
      </c>
      <c r="T35" s="8">
        <v>0</v>
      </c>
    </row>
    <row r="36" spans="1:20" ht="12.75">
      <c r="A36" s="31">
        <v>160909</v>
      </c>
      <c r="B36" s="8" t="s">
        <v>54</v>
      </c>
      <c r="C36" s="8">
        <v>8499</v>
      </c>
      <c r="D36" s="8">
        <v>6808</v>
      </c>
      <c r="E36" s="8">
        <v>6789</v>
      </c>
      <c r="F36" s="8">
        <v>19</v>
      </c>
      <c r="G36" s="11">
        <v>0</v>
      </c>
      <c r="H36" s="8">
        <v>19</v>
      </c>
      <c r="I36" s="8">
        <v>10</v>
      </c>
      <c r="J36" s="8">
        <v>4</v>
      </c>
      <c r="K36" s="8">
        <v>5</v>
      </c>
      <c r="L36" s="8">
        <v>16</v>
      </c>
      <c r="M36" s="8">
        <v>16</v>
      </c>
      <c r="N36" s="8">
        <v>6</v>
      </c>
      <c r="O36" s="8">
        <v>5</v>
      </c>
      <c r="P36" s="8">
        <v>5</v>
      </c>
      <c r="Q36" s="8">
        <v>0</v>
      </c>
      <c r="R36" s="12">
        <v>0</v>
      </c>
      <c r="S36" s="12">
        <v>0</v>
      </c>
      <c r="T36" s="8">
        <v>0</v>
      </c>
    </row>
    <row r="37" spans="1:20" ht="25.5">
      <c r="A37" s="31">
        <v>160910</v>
      </c>
      <c r="B37" s="8" t="s">
        <v>55</v>
      </c>
      <c r="C37" s="8">
        <v>9770</v>
      </c>
      <c r="D37" s="8">
        <v>7799</v>
      </c>
      <c r="E37" s="8">
        <v>7779</v>
      </c>
      <c r="F37" s="8">
        <v>20</v>
      </c>
      <c r="G37" s="11">
        <v>0</v>
      </c>
      <c r="H37" s="8">
        <v>20</v>
      </c>
      <c r="I37" s="8">
        <v>19</v>
      </c>
      <c r="J37" s="8">
        <v>0</v>
      </c>
      <c r="K37" s="8">
        <v>1</v>
      </c>
      <c r="L37" s="8">
        <v>76</v>
      </c>
      <c r="M37" s="8">
        <v>76</v>
      </c>
      <c r="N37" s="8">
        <v>74</v>
      </c>
      <c r="O37" s="8">
        <v>1</v>
      </c>
      <c r="P37" s="8">
        <v>1</v>
      </c>
      <c r="Q37" s="8">
        <v>0</v>
      </c>
      <c r="R37" s="8">
        <v>0</v>
      </c>
      <c r="S37" s="12">
        <v>0</v>
      </c>
      <c r="T37" s="8">
        <v>0</v>
      </c>
    </row>
    <row r="38" spans="1:20" ht="25.5">
      <c r="A38" s="31">
        <v>160911</v>
      </c>
      <c r="B38" s="8" t="s">
        <v>56</v>
      </c>
      <c r="C38" s="8">
        <v>9799</v>
      </c>
      <c r="D38" s="8">
        <v>7729</v>
      </c>
      <c r="E38" s="8">
        <v>7728</v>
      </c>
      <c r="F38" s="8">
        <v>1</v>
      </c>
      <c r="G38" s="11">
        <v>0</v>
      </c>
      <c r="H38" s="8">
        <v>1</v>
      </c>
      <c r="I38" s="8">
        <v>0</v>
      </c>
      <c r="J38" s="8">
        <v>1</v>
      </c>
      <c r="K38" s="8">
        <v>0</v>
      </c>
      <c r="L38" s="8">
        <v>20</v>
      </c>
      <c r="M38" s="8">
        <v>20</v>
      </c>
      <c r="N38" s="8">
        <v>14</v>
      </c>
      <c r="O38" s="8">
        <v>6</v>
      </c>
      <c r="P38" s="8">
        <v>0</v>
      </c>
      <c r="Q38" s="8">
        <v>0</v>
      </c>
      <c r="R38" s="8">
        <v>0</v>
      </c>
      <c r="S38" s="12">
        <v>0</v>
      </c>
      <c r="T38" s="8">
        <v>0</v>
      </c>
    </row>
    <row r="39" spans="1:20" ht="25.5">
      <c r="A39" s="31">
        <v>160912</v>
      </c>
      <c r="B39" s="8" t="s">
        <v>57</v>
      </c>
      <c r="C39" s="8">
        <v>5348</v>
      </c>
      <c r="D39" s="8">
        <v>4260</v>
      </c>
      <c r="E39" s="8">
        <v>4247</v>
      </c>
      <c r="F39" s="8">
        <v>13</v>
      </c>
      <c r="G39" s="11">
        <v>0</v>
      </c>
      <c r="H39" s="8">
        <v>13</v>
      </c>
      <c r="I39" s="8">
        <v>6</v>
      </c>
      <c r="J39" s="8">
        <v>3</v>
      </c>
      <c r="K39" s="8">
        <v>4</v>
      </c>
      <c r="L39" s="8">
        <v>9</v>
      </c>
      <c r="M39" s="8">
        <v>9</v>
      </c>
      <c r="N39" s="8">
        <v>3</v>
      </c>
      <c r="O39" s="8">
        <v>2</v>
      </c>
      <c r="P39" s="8">
        <v>4</v>
      </c>
      <c r="Q39" s="8">
        <v>0</v>
      </c>
      <c r="R39" s="12">
        <v>0</v>
      </c>
      <c r="S39" s="12">
        <v>0</v>
      </c>
      <c r="T39" s="8">
        <v>0</v>
      </c>
    </row>
    <row r="40" spans="1:20" ht="12.75">
      <c r="A40" s="34">
        <v>160913</v>
      </c>
      <c r="B40" s="35" t="s">
        <v>58</v>
      </c>
      <c r="C40" s="35">
        <v>9592</v>
      </c>
      <c r="D40" s="35">
        <v>7710</v>
      </c>
      <c r="E40" s="35">
        <v>7671</v>
      </c>
      <c r="F40" s="35">
        <v>39</v>
      </c>
      <c r="G40" s="39">
        <v>0</v>
      </c>
      <c r="H40" s="35">
        <v>39</v>
      </c>
      <c r="I40" s="35">
        <v>38</v>
      </c>
      <c r="J40" s="35">
        <v>0</v>
      </c>
      <c r="K40" s="35">
        <v>1</v>
      </c>
      <c r="L40" s="35">
        <v>27</v>
      </c>
      <c r="M40" s="35">
        <v>27</v>
      </c>
      <c r="N40" s="35">
        <v>20</v>
      </c>
      <c r="O40" s="35">
        <v>6</v>
      </c>
      <c r="P40" s="35">
        <v>1</v>
      </c>
      <c r="Q40" s="35">
        <v>0</v>
      </c>
      <c r="R40" s="33">
        <v>0</v>
      </c>
      <c r="S40" s="33">
        <v>0</v>
      </c>
      <c r="T40" s="35">
        <v>0</v>
      </c>
    </row>
    <row r="41" spans="1:20" ht="45.75" thickBot="1">
      <c r="A41" s="46">
        <v>166101</v>
      </c>
      <c r="B41" s="47" t="s">
        <v>59</v>
      </c>
      <c r="C41" s="48">
        <v>120229</v>
      </c>
      <c r="D41" s="48">
        <v>99420</v>
      </c>
      <c r="E41" s="48">
        <v>99315</v>
      </c>
      <c r="F41" s="48">
        <v>105</v>
      </c>
      <c r="G41" s="13">
        <v>1</v>
      </c>
      <c r="H41" s="48">
        <v>104</v>
      </c>
      <c r="I41" s="48">
        <v>66</v>
      </c>
      <c r="J41" s="48">
        <v>14</v>
      </c>
      <c r="K41" s="48">
        <v>24</v>
      </c>
      <c r="L41" s="48">
        <v>273</v>
      </c>
      <c r="M41" s="48">
        <v>273</v>
      </c>
      <c r="N41" s="48">
        <v>98</v>
      </c>
      <c r="O41" s="48">
        <v>151</v>
      </c>
      <c r="P41" s="48">
        <v>24</v>
      </c>
      <c r="Q41" s="48">
        <v>0</v>
      </c>
      <c r="R41" s="48">
        <v>0</v>
      </c>
      <c r="S41" s="49">
        <v>0</v>
      </c>
      <c r="T41" s="48">
        <v>0</v>
      </c>
    </row>
    <row r="42" spans="1:20" ht="13.5" thickBot="1">
      <c r="A42" s="50"/>
      <c r="B42" s="51" t="s">
        <v>60</v>
      </c>
      <c r="C42" s="14">
        <f>SUM(C1+C8+C13+C19+C27+C41)</f>
        <v>529758</v>
      </c>
      <c r="D42" s="15">
        <f>SUM(D1+D8+D13+D19+D27+D41)</f>
        <v>423162</v>
      </c>
      <c r="E42" s="15">
        <f>SUM(E1+E8+E13+E19+E27+E41)</f>
        <v>422656</v>
      </c>
      <c r="F42" s="15">
        <f>SUM(F1+F8+F13+F19+F27+F41)</f>
        <v>506</v>
      </c>
      <c r="G42" s="16">
        <v>2</v>
      </c>
      <c r="H42" s="15">
        <f aca="true" t="shared" si="6" ref="H42:P42">SUM(H1+H8+H13+H19+H27+H41)</f>
        <v>504</v>
      </c>
      <c r="I42" s="15">
        <f t="shared" si="6"/>
        <v>430</v>
      </c>
      <c r="J42" s="15">
        <f t="shared" si="6"/>
        <v>27</v>
      </c>
      <c r="K42" s="15">
        <f t="shared" si="6"/>
        <v>47</v>
      </c>
      <c r="L42" s="15">
        <f t="shared" si="6"/>
        <v>1083</v>
      </c>
      <c r="M42" s="15">
        <f t="shared" si="6"/>
        <v>1083</v>
      </c>
      <c r="N42" s="17">
        <f t="shared" si="6"/>
        <v>665</v>
      </c>
      <c r="O42" s="15">
        <f t="shared" si="6"/>
        <v>371</v>
      </c>
      <c r="P42" s="15">
        <f t="shared" si="6"/>
        <v>47</v>
      </c>
      <c r="Q42" s="15">
        <v>0</v>
      </c>
      <c r="R42" s="15">
        <v>0</v>
      </c>
      <c r="S42" s="15">
        <v>0</v>
      </c>
      <c r="T42" s="18">
        <v>0</v>
      </c>
    </row>
    <row r="43" spans="1:20" ht="13.5" thickBot="1">
      <c r="A43" s="50"/>
      <c r="B43" s="52" t="s">
        <v>61</v>
      </c>
      <c r="C43" s="19">
        <v>509583</v>
      </c>
      <c r="D43" s="19">
        <v>404010</v>
      </c>
      <c r="E43" s="19">
        <v>403630</v>
      </c>
      <c r="F43" s="19">
        <v>380</v>
      </c>
      <c r="G43" s="20">
        <v>4</v>
      </c>
      <c r="H43" s="19">
        <v>378</v>
      </c>
      <c r="I43" s="19">
        <v>316</v>
      </c>
      <c r="J43" s="19">
        <v>47</v>
      </c>
      <c r="K43" s="19">
        <v>15</v>
      </c>
      <c r="L43" s="19">
        <v>948</v>
      </c>
      <c r="M43" s="19">
        <v>948</v>
      </c>
      <c r="N43" s="19">
        <v>657</v>
      </c>
      <c r="O43" s="19">
        <v>276</v>
      </c>
      <c r="P43" s="19">
        <v>15</v>
      </c>
      <c r="Q43" s="19">
        <v>0</v>
      </c>
      <c r="R43" s="19">
        <v>0</v>
      </c>
      <c r="S43" s="19">
        <v>0</v>
      </c>
      <c r="T43" s="21">
        <v>0</v>
      </c>
    </row>
    <row r="44" spans="1:20" ht="64.5" thickBot="1">
      <c r="A44" s="53">
        <v>160000</v>
      </c>
      <c r="B44" s="54" t="s">
        <v>62</v>
      </c>
      <c r="C44" s="22">
        <f>SUM(C42:C43)</f>
        <v>1039341</v>
      </c>
      <c r="D44" s="22">
        <f>SUM(D42:D43)</f>
        <v>827172</v>
      </c>
      <c r="E44" s="22">
        <f aca="true" t="shared" si="7" ref="E44:T44">SUM(E42:E43)</f>
        <v>826286</v>
      </c>
      <c r="F44" s="22">
        <f t="shared" si="7"/>
        <v>886</v>
      </c>
      <c r="G44" s="22">
        <f t="shared" si="7"/>
        <v>6</v>
      </c>
      <c r="H44" s="22">
        <f t="shared" si="7"/>
        <v>882</v>
      </c>
      <c r="I44" s="22">
        <f t="shared" si="7"/>
        <v>746</v>
      </c>
      <c r="J44" s="22">
        <f t="shared" si="7"/>
        <v>74</v>
      </c>
      <c r="K44" s="22">
        <f t="shared" si="7"/>
        <v>62</v>
      </c>
      <c r="L44" s="22">
        <f t="shared" si="7"/>
        <v>2031</v>
      </c>
      <c r="M44" s="22">
        <f t="shared" si="7"/>
        <v>2031</v>
      </c>
      <c r="N44" s="22">
        <f t="shared" si="7"/>
        <v>1322</v>
      </c>
      <c r="O44" s="22">
        <f t="shared" si="7"/>
        <v>647</v>
      </c>
      <c r="P44" s="22">
        <f t="shared" si="7"/>
        <v>62</v>
      </c>
      <c r="Q44" s="22">
        <f t="shared" si="7"/>
        <v>0</v>
      </c>
      <c r="R44" s="22">
        <f t="shared" si="7"/>
        <v>0</v>
      </c>
      <c r="S44" s="22">
        <f t="shared" si="7"/>
        <v>0</v>
      </c>
      <c r="T44" s="22">
        <f t="shared" si="7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2004-10-15T08:07:42Z</cp:lastPrinted>
  <dcterms:created xsi:type="dcterms:W3CDTF">2004-04-15T08:43:21Z</dcterms:created>
  <dcterms:modified xsi:type="dcterms:W3CDTF">2004-10-21T08:06:08Z</dcterms:modified>
  <cp:category/>
  <cp:version/>
  <cp:contentType/>
  <cp:contentStatus/>
</cp:coreProperties>
</file>