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<sst xmlns="http://schemas.openxmlformats.org/spreadsheetml/2006/main" count="72" uniqueCount="66">
  <si>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</si>
  <si>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</si>
  <si>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</si>
  <si>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</si>
  <si>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</si>
  <si>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</si>
  <si>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</si>
  <si>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</si>
  <si>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</si>
  <si>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</si>
  <si>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</si>
  <si>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</si>
  <si>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</si>
  <si>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</si>
  <si>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</si>
  <si>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</si>
  <si>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</si>
  <si>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</si>
  <si>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</si>
  <si>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głubczycki</t>
  </si>
  <si>
    <t>Baborów</t>
  </si>
  <si>
    <t>Branice</t>
  </si>
  <si>
    <t>Głubczyce</t>
  </si>
  <si>
    <t>Kietrz</t>
  </si>
  <si>
    <t>powiat kędzierzyńsko–kozielski</t>
  </si>
  <si>
    <t>Kędzierzyn–Koźle</t>
  </si>
  <si>
    <t>Bierawa</t>
  </si>
  <si>
    <t>Cisek</t>
  </si>
  <si>
    <t>Pawłowiczki</t>
  </si>
  <si>
    <t>Polska Cerekiew</t>
  </si>
  <si>
    <t>Reńska Wieś</t>
  </si>
  <si>
    <t>powiat krapkowicki</t>
  </si>
  <si>
    <t>Gogolin</t>
  </si>
  <si>
    <t>Krapkowice</t>
  </si>
  <si>
    <t>Strzeleczki</t>
  </si>
  <si>
    <t>Walce</t>
  </si>
  <si>
    <t>Zdzieszowice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</si>
  <si>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</si>
  <si>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</si>
  <si>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</si>
  <si>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</si>
  <si>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</si>
  <si>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</si>
  <si>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</si>
  <si>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</si>
  <si>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</si>
  <si>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</si>
  <si>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prudnicki</t>
  </si>
  <si>
    <t>Biała</t>
  </si>
  <si>
    <t>Głogówek</t>
  </si>
  <si>
    <t>Lubrza</t>
  </si>
  <si>
    <t>Prudnik</t>
  </si>
  <si>
    <t>powiat strzelecki</t>
  </si>
  <si>
    <t>Izbicko</t>
  </si>
  <si>
    <t>Jemielnica</t>
  </si>
  <si>
    <t>Kolonowskie</t>
  </si>
  <si>
    <t>Leśnica</t>
  </si>
  <si>
    <t>Strzelce Opolskie</t>
  </si>
  <si>
    <t>Ujazd</t>
  </si>
  <si>
    <t>Zawadzkie</t>
  </si>
  <si>
    <t>Opole II</t>
  </si>
  <si>
    <t>Opole I</t>
  </si>
  <si>
    <t>WOJEWÓDZTWO OPOLSKIE</t>
  </si>
  <si>
    <t>*) rozporządzenia Ministra Spraw Wewnętrznych i Administracji z dnia 11 marca 2004 w sprawie rejestru wyborców .... (Dz. U. Nr 42, poz. 388)</t>
  </si>
  <si>
    <r>
      <t>Delegatura w</t>
    </r>
    <r>
      <rPr>
        <b/>
        <sz val="13"/>
        <rFont val="Verdana"/>
        <family val="2"/>
      </rPr>
      <t xml:space="preserve"> OPOLU</t>
    </r>
  </si>
  <si>
    <t>Stan rejestru na 31.12.2006r.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</si>
</sst>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Verdana"/>
      <family val="2"/>
    </font>
    <font>
      <b/>
      <sz val="13"/>
      <name val="Verdana"/>
      <family val="2"/>
    </font>
    <font>
      <b/>
      <i/>
      <sz val="13"/>
      <name val="Verdana"/>
      <family val="2"/>
    </font>
    <font>
      <i/>
      <sz val="13"/>
      <name val="Verdana"/>
      <family val="2"/>
    </font>
    <font>
      <b/>
      <sz val="10"/>
      <name val="Verdana"/>
      <family val="2"/>
    </font>
    <font>
      <sz val="13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right" vertical="top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3" fillId="0" borderId="15" xfId="0" applyFont="1" applyBorder="1" applyAlignment="1">
      <alignment horizontal="left" vertical="top" wrapText="1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" xfId="0" applyFont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3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/>
    </xf>
    <xf numFmtId="0" fontId="3" fillId="5" borderId="2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5" zoomScaleNormal="75" workbookViewId="0" topLeftCell="A16">
      <selection activeCell="L63" sqref="L63"/>
    </sheetView>
  </sheetViews>
  <sheetFormatPr defaultColWidth="9.00390625" defaultRowHeight="12.75"/>
  <cols>
    <col min="1" max="1" width="12.375" style="2" customWidth="1"/>
    <col min="2" max="2" width="35.375" style="2" customWidth="1"/>
    <col min="3" max="3" width="14.00390625" style="2" bestFit="1" customWidth="1"/>
    <col min="4" max="4" width="12.125" style="2" customWidth="1"/>
    <col min="5" max="5" width="12.00390625" style="2" customWidth="1"/>
    <col min="6" max="6" width="11.25390625" style="2" bestFit="1" customWidth="1"/>
    <col min="7" max="7" width="8.25390625" style="2" bestFit="1" customWidth="1"/>
    <col min="8" max="8" width="9.125" style="2" customWidth="1"/>
    <col min="9" max="9" width="11.75390625" style="2" bestFit="1" customWidth="1"/>
    <col min="10" max="10" width="7.125" style="2" bestFit="1" customWidth="1"/>
    <col min="11" max="11" width="8.875" style="2" customWidth="1"/>
    <col min="12" max="12" width="11.25390625" style="2" bestFit="1" customWidth="1"/>
    <col min="13" max="13" width="9.625" style="2" customWidth="1"/>
    <col min="14" max="14" width="8.625" style="2" customWidth="1"/>
    <col min="15" max="15" width="8.875" style="2" customWidth="1"/>
    <col min="16" max="16" width="9.625" style="2" customWidth="1"/>
    <col min="17" max="17" width="8.00390625" style="2" bestFit="1" customWidth="1"/>
    <col min="18" max="19" width="7.125" style="2" bestFit="1" customWidth="1"/>
    <col min="20" max="20" width="9.25390625" style="2" customWidth="1"/>
    <col min="21" max="16384" width="9.125" style="2" customWidth="1"/>
  </cols>
  <sheetData>
    <row r="1" spans="1:20" s="1" customFormat="1" ht="15.75">
      <c r="A1" s="65" t="s">
        <v>64</v>
      </c>
      <c r="B1" s="65"/>
      <c r="C1" s="2"/>
      <c r="D1" s="2"/>
      <c r="E1" s="2"/>
      <c r="F1" s="2"/>
      <c r="G1" s="2"/>
      <c r="H1" s="2"/>
      <c r="I1" s="2"/>
      <c r="J1" s="2"/>
      <c r="K1" s="2"/>
      <c r="L1" s="2"/>
      <c r="M1" s="66" t="s">
        <v>65</v>
      </c>
      <c r="N1" s="66"/>
      <c r="O1" s="66"/>
      <c r="P1" s="66"/>
      <c r="Q1" s="66"/>
      <c r="R1" s="66"/>
      <c r="S1" s="66"/>
      <c r="T1" s="66"/>
    </row>
    <row r="2" spans="1:20" s="1" customFormat="1" ht="11.2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" customFormat="1" ht="38.25" customHeight="1">
      <c r="A3" s="68" t="s">
        <v>0</v>
      </c>
      <c r="B3" s="71" t="s">
        <v>1</v>
      </c>
      <c r="C3" s="71" t="s">
        <v>2</v>
      </c>
      <c r="D3" s="71" t="s">
        <v>3</v>
      </c>
      <c r="E3" s="71"/>
      <c r="F3" s="71"/>
      <c r="G3" s="71"/>
      <c r="H3" s="74" t="s">
        <v>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1:20" s="1" customFormat="1" ht="23.25" customHeight="1">
      <c r="A4" s="69"/>
      <c r="B4" s="72"/>
      <c r="C4" s="72"/>
      <c r="D4" s="76" t="s">
        <v>5</v>
      </c>
      <c r="E4" s="72" t="s">
        <v>6</v>
      </c>
      <c r="F4" s="72" t="s">
        <v>7</v>
      </c>
      <c r="G4" s="80" t="s">
        <v>8</v>
      </c>
      <c r="H4" s="82" t="s">
        <v>9</v>
      </c>
      <c r="I4" s="82"/>
      <c r="J4" s="82"/>
      <c r="K4" s="82"/>
      <c r="L4" s="83" t="s">
        <v>10</v>
      </c>
      <c r="M4" s="78" t="s">
        <v>11</v>
      </c>
      <c r="N4" s="78"/>
      <c r="O4" s="78"/>
      <c r="P4" s="78"/>
      <c r="Q4" s="78" t="s">
        <v>12</v>
      </c>
      <c r="R4" s="78"/>
      <c r="S4" s="78"/>
      <c r="T4" s="79"/>
    </row>
    <row r="5" spans="1:20" s="1" customFormat="1" ht="45.75" thickBot="1">
      <c r="A5" s="70"/>
      <c r="B5" s="73"/>
      <c r="C5" s="73"/>
      <c r="D5" s="77"/>
      <c r="E5" s="73"/>
      <c r="F5" s="73"/>
      <c r="G5" s="81"/>
      <c r="H5" s="55" t="s">
        <v>5</v>
      </c>
      <c r="I5" s="56" t="s">
        <v>13</v>
      </c>
      <c r="J5" s="56" t="s">
        <v>14</v>
      </c>
      <c r="K5" s="56" t="s">
        <v>15</v>
      </c>
      <c r="L5" s="84"/>
      <c r="M5" s="57" t="s">
        <v>5</v>
      </c>
      <c r="N5" s="57" t="s">
        <v>16</v>
      </c>
      <c r="O5" s="57" t="s">
        <v>17</v>
      </c>
      <c r="P5" s="57" t="s">
        <v>18</v>
      </c>
      <c r="Q5" s="57" t="s">
        <v>5</v>
      </c>
      <c r="R5" s="57" t="s">
        <v>16</v>
      </c>
      <c r="S5" s="57" t="s">
        <v>17</v>
      </c>
      <c r="T5" s="59" t="s">
        <v>18</v>
      </c>
    </row>
    <row r="6" spans="1:20" s="11" customFormat="1" ht="16.5" thickBot="1">
      <c r="A6" s="6">
        <v>160200</v>
      </c>
      <c r="B6" s="7" t="s">
        <v>19</v>
      </c>
      <c r="C6" s="8">
        <f aca="true" t="shared" si="0" ref="C6:M6">SUM(C7:C10)</f>
        <v>49736</v>
      </c>
      <c r="D6" s="8">
        <f t="shared" si="0"/>
        <v>39888</v>
      </c>
      <c r="E6" s="8">
        <f t="shared" si="0"/>
        <v>39768</v>
      </c>
      <c r="F6" s="8">
        <f t="shared" si="0"/>
        <v>120</v>
      </c>
      <c r="G6" s="9">
        <f t="shared" si="0"/>
        <v>0</v>
      </c>
      <c r="H6" s="8">
        <f t="shared" si="0"/>
        <v>120</v>
      </c>
      <c r="I6" s="8">
        <f t="shared" si="0"/>
        <v>100</v>
      </c>
      <c r="J6" s="8">
        <f t="shared" si="0"/>
        <v>12</v>
      </c>
      <c r="K6" s="8">
        <f t="shared" si="0"/>
        <v>8</v>
      </c>
      <c r="L6" s="8">
        <f t="shared" si="0"/>
        <v>286</v>
      </c>
      <c r="M6" s="8">
        <f t="shared" si="0"/>
        <v>286</v>
      </c>
      <c r="N6" s="8">
        <f>SUM(N7:N10)</f>
        <v>224</v>
      </c>
      <c r="O6" s="8">
        <f>SUM(O7:O10)</f>
        <v>54</v>
      </c>
      <c r="P6" s="8">
        <f>SUM(P7:P10)</f>
        <v>8</v>
      </c>
      <c r="Q6" s="39">
        <v>0</v>
      </c>
      <c r="R6" s="8">
        <v>0</v>
      </c>
      <c r="S6" s="8">
        <v>0</v>
      </c>
      <c r="T6" s="10">
        <v>0</v>
      </c>
    </row>
    <row r="7" spans="1:20" s="11" customFormat="1" ht="16.5">
      <c r="A7" s="12">
        <v>160201</v>
      </c>
      <c r="B7" s="46" t="s">
        <v>20</v>
      </c>
      <c r="C7" s="35">
        <v>6568</v>
      </c>
      <c r="D7" s="35">
        <v>5292</v>
      </c>
      <c r="E7" s="35">
        <v>5287</v>
      </c>
      <c r="F7" s="35">
        <v>5</v>
      </c>
      <c r="G7" s="36">
        <v>0</v>
      </c>
      <c r="H7" s="35">
        <v>5</v>
      </c>
      <c r="I7" s="35">
        <v>5</v>
      </c>
      <c r="J7" s="35">
        <v>0</v>
      </c>
      <c r="K7" s="35">
        <v>0</v>
      </c>
      <c r="L7" s="35">
        <v>16</v>
      </c>
      <c r="M7" s="35">
        <v>16</v>
      </c>
      <c r="N7" s="35">
        <v>9</v>
      </c>
      <c r="O7" s="35">
        <v>7</v>
      </c>
      <c r="P7" s="35">
        <v>0</v>
      </c>
      <c r="Q7" s="49">
        <v>0</v>
      </c>
      <c r="R7" s="3">
        <v>0</v>
      </c>
      <c r="S7" s="3">
        <v>0</v>
      </c>
      <c r="T7" s="3">
        <v>0</v>
      </c>
    </row>
    <row r="8" spans="1:20" s="11" customFormat="1" ht="16.5">
      <c r="A8" s="13">
        <v>160202</v>
      </c>
      <c r="B8" s="47" t="s">
        <v>21</v>
      </c>
      <c r="C8" s="33">
        <v>7472</v>
      </c>
      <c r="D8" s="33">
        <v>5949</v>
      </c>
      <c r="E8" s="33">
        <v>5904</v>
      </c>
      <c r="F8" s="33">
        <v>45</v>
      </c>
      <c r="G8" s="37">
        <v>0</v>
      </c>
      <c r="H8" s="33">
        <v>45</v>
      </c>
      <c r="I8" s="33">
        <v>37</v>
      </c>
      <c r="J8" s="33">
        <v>8</v>
      </c>
      <c r="K8" s="33">
        <v>0</v>
      </c>
      <c r="L8" s="33">
        <v>132</v>
      </c>
      <c r="M8" s="33">
        <v>132</v>
      </c>
      <c r="N8" s="33">
        <v>126</v>
      </c>
      <c r="O8" s="33">
        <v>6</v>
      </c>
      <c r="P8" s="33">
        <v>0</v>
      </c>
      <c r="Q8" s="50">
        <v>0</v>
      </c>
      <c r="R8" s="4">
        <v>0</v>
      </c>
      <c r="S8" s="4">
        <v>0</v>
      </c>
      <c r="T8" s="4">
        <v>0</v>
      </c>
    </row>
    <row r="9" spans="1:20" s="11" customFormat="1" ht="16.5">
      <c r="A9" s="13">
        <v>160203</v>
      </c>
      <c r="B9" s="47" t="s">
        <v>22</v>
      </c>
      <c r="C9" s="33">
        <v>23950</v>
      </c>
      <c r="D9" s="33">
        <v>19296</v>
      </c>
      <c r="E9" s="33">
        <v>19259</v>
      </c>
      <c r="F9" s="33">
        <v>37</v>
      </c>
      <c r="G9" s="37">
        <v>0</v>
      </c>
      <c r="H9" s="33">
        <v>37</v>
      </c>
      <c r="I9" s="33">
        <v>33</v>
      </c>
      <c r="J9" s="33">
        <v>1</v>
      </c>
      <c r="K9" s="33">
        <v>3</v>
      </c>
      <c r="L9" s="33">
        <v>102</v>
      </c>
      <c r="M9" s="33">
        <v>102</v>
      </c>
      <c r="N9" s="33">
        <v>69</v>
      </c>
      <c r="O9" s="33">
        <v>30</v>
      </c>
      <c r="P9" s="33">
        <v>3</v>
      </c>
      <c r="Q9" s="50">
        <v>0</v>
      </c>
      <c r="R9" s="4">
        <v>0</v>
      </c>
      <c r="S9" s="4">
        <v>0</v>
      </c>
      <c r="T9" s="4">
        <v>0</v>
      </c>
    </row>
    <row r="10" spans="1:20" s="11" customFormat="1" ht="17.25" thickBot="1">
      <c r="A10" s="14">
        <v>160204</v>
      </c>
      <c r="B10" s="48" t="s">
        <v>23</v>
      </c>
      <c r="C10" s="34">
        <v>11746</v>
      </c>
      <c r="D10" s="34">
        <v>9351</v>
      </c>
      <c r="E10" s="34">
        <v>9318</v>
      </c>
      <c r="F10" s="34">
        <v>33</v>
      </c>
      <c r="G10" s="38">
        <v>0</v>
      </c>
      <c r="H10" s="34">
        <v>33</v>
      </c>
      <c r="I10" s="34">
        <v>25</v>
      </c>
      <c r="J10" s="34">
        <v>3</v>
      </c>
      <c r="K10" s="34">
        <v>5</v>
      </c>
      <c r="L10" s="34">
        <v>36</v>
      </c>
      <c r="M10" s="34">
        <v>36</v>
      </c>
      <c r="N10" s="34">
        <v>20</v>
      </c>
      <c r="O10" s="34">
        <v>11</v>
      </c>
      <c r="P10" s="34">
        <v>5</v>
      </c>
      <c r="Q10" s="51">
        <v>0</v>
      </c>
      <c r="R10" s="5">
        <v>0</v>
      </c>
      <c r="S10" s="5">
        <v>0</v>
      </c>
      <c r="T10" s="5">
        <v>0</v>
      </c>
    </row>
    <row r="11" spans="1:20" s="11" customFormat="1" ht="16.5" thickBot="1">
      <c r="A11" s="6">
        <v>160300</v>
      </c>
      <c r="B11" s="31" t="s">
        <v>24</v>
      </c>
      <c r="C11" s="8">
        <f aca="true" t="shared" si="1" ref="C11:M11">SUM(C12:C17)</f>
        <v>99733</v>
      </c>
      <c r="D11" s="8">
        <f t="shared" si="1"/>
        <v>81526</v>
      </c>
      <c r="E11" s="8">
        <f t="shared" si="1"/>
        <v>81418</v>
      </c>
      <c r="F11" s="8">
        <f t="shared" si="1"/>
        <v>108</v>
      </c>
      <c r="G11" s="9">
        <f t="shared" si="1"/>
        <v>0</v>
      </c>
      <c r="H11" s="8">
        <f t="shared" si="1"/>
        <v>108</v>
      </c>
      <c r="I11" s="8">
        <f t="shared" si="1"/>
        <v>87</v>
      </c>
      <c r="J11" s="8">
        <f t="shared" si="1"/>
        <v>15</v>
      </c>
      <c r="K11" s="8">
        <f t="shared" si="1"/>
        <v>6</v>
      </c>
      <c r="L11" s="8">
        <f t="shared" si="1"/>
        <v>258</v>
      </c>
      <c r="M11" s="8">
        <f t="shared" si="1"/>
        <v>258</v>
      </c>
      <c r="N11" s="8">
        <f>SUM(N12:N17)</f>
        <v>121</v>
      </c>
      <c r="O11" s="8">
        <f>SUM(O12:O17)</f>
        <v>131</v>
      </c>
      <c r="P11" s="8">
        <f>SUM(P12:P17)</f>
        <v>6</v>
      </c>
      <c r="Q11" s="39">
        <v>0</v>
      </c>
      <c r="R11" s="8">
        <v>0</v>
      </c>
      <c r="S11" s="8">
        <v>0</v>
      </c>
      <c r="T11" s="10">
        <v>0</v>
      </c>
    </row>
    <row r="12" spans="1:20" s="11" customFormat="1" ht="16.5">
      <c r="A12" s="12">
        <v>160301</v>
      </c>
      <c r="B12" s="46" t="s">
        <v>25</v>
      </c>
      <c r="C12" s="35">
        <v>64219</v>
      </c>
      <c r="D12" s="35">
        <v>52492</v>
      </c>
      <c r="E12" s="35">
        <v>52452</v>
      </c>
      <c r="F12" s="35">
        <v>40</v>
      </c>
      <c r="G12" s="36">
        <v>0</v>
      </c>
      <c r="H12" s="35">
        <v>40</v>
      </c>
      <c r="I12" s="35">
        <v>21</v>
      </c>
      <c r="J12" s="35">
        <v>15</v>
      </c>
      <c r="K12" s="35">
        <v>4</v>
      </c>
      <c r="L12" s="35">
        <v>201</v>
      </c>
      <c r="M12" s="35">
        <v>201</v>
      </c>
      <c r="N12" s="35">
        <v>91</v>
      </c>
      <c r="O12" s="35">
        <v>106</v>
      </c>
      <c r="P12" s="35">
        <v>4</v>
      </c>
      <c r="Q12" s="49">
        <v>0</v>
      </c>
      <c r="R12" s="3">
        <v>0</v>
      </c>
      <c r="S12" s="3">
        <v>0</v>
      </c>
      <c r="T12" s="3">
        <v>0</v>
      </c>
    </row>
    <row r="13" spans="1:20" s="11" customFormat="1" ht="16.5">
      <c r="A13" s="13">
        <v>160302</v>
      </c>
      <c r="B13" s="47" t="s">
        <v>26</v>
      </c>
      <c r="C13" s="33">
        <v>7691</v>
      </c>
      <c r="D13" s="33">
        <v>6362</v>
      </c>
      <c r="E13" s="33">
        <v>6332</v>
      </c>
      <c r="F13" s="33">
        <v>30</v>
      </c>
      <c r="G13" s="37">
        <v>0</v>
      </c>
      <c r="H13" s="33">
        <v>30</v>
      </c>
      <c r="I13" s="33">
        <v>28</v>
      </c>
      <c r="J13" s="33">
        <v>0</v>
      </c>
      <c r="K13" s="33">
        <v>2</v>
      </c>
      <c r="L13" s="33">
        <v>15</v>
      </c>
      <c r="M13" s="33">
        <v>15</v>
      </c>
      <c r="N13" s="33">
        <v>8</v>
      </c>
      <c r="O13" s="33">
        <v>5</v>
      </c>
      <c r="P13" s="33">
        <v>2</v>
      </c>
      <c r="Q13" s="50">
        <v>0</v>
      </c>
      <c r="R13" s="4">
        <v>0</v>
      </c>
      <c r="S13" s="4">
        <v>0</v>
      </c>
      <c r="T13" s="4">
        <v>0</v>
      </c>
    </row>
    <row r="14" spans="1:20" s="11" customFormat="1" ht="16.5">
      <c r="A14" s="13">
        <v>160303</v>
      </c>
      <c r="B14" s="47" t="s">
        <v>27</v>
      </c>
      <c r="C14" s="33">
        <v>6221</v>
      </c>
      <c r="D14" s="33">
        <v>5103</v>
      </c>
      <c r="E14" s="33">
        <v>5094</v>
      </c>
      <c r="F14" s="33">
        <v>9</v>
      </c>
      <c r="G14" s="37">
        <v>0</v>
      </c>
      <c r="H14" s="33">
        <v>9</v>
      </c>
      <c r="I14" s="33">
        <v>9</v>
      </c>
      <c r="J14" s="33">
        <v>0</v>
      </c>
      <c r="K14" s="33">
        <v>0</v>
      </c>
      <c r="L14" s="33">
        <v>14</v>
      </c>
      <c r="M14" s="33">
        <v>14</v>
      </c>
      <c r="N14" s="33">
        <v>6</v>
      </c>
      <c r="O14" s="33">
        <v>8</v>
      </c>
      <c r="P14" s="33">
        <v>0</v>
      </c>
      <c r="Q14" s="50">
        <v>0</v>
      </c>
      <c r="R14" s="4">
        <v>0</v>
      </c>
      <c r="S14" s="4">
        <v>0</v>
      </c>
      <c r="T14" s="4">
        <v>0</v>
      </c>
    </row>
    <row r="15" spans="1:20" s="11" customFormat="1" ht="16.5">
      <c r="A15" s="13">
        <v>160304</v>
      </c>
      <c r="B15" s="47" t="s">
        <v>28</v>
      </c>
      <c r="C15" s="33">
        <v>8473</v>
      </c>
      <c r="D15" s="33">
        <v>6870</v>
      </c>
      <c r="E15" s="33">
        <v>6856</v>
      </c>
      <c r="F15" s="33">
        <v>14</v>
      </c>
      <c r="G15" s="37">
        <v>0</v>
      </c>
      <c r="H15" s="33">
        <v>14</v>
      </c>
      <c r="I15" s="33">
        <v>14</v>
      </c>
      <c r="J15" s="33">
        <v>0</v>
      </c>
      <c r="K15" s="33">
        <v>0</v>
      </c>
      <c r="L15" s="33">
        <v>13</v>
      </c>
      <c r="M15" s="33">
        <v>13</v>
      </c>
      <c r="N15" s="33">
        <v>9</v>
      </c>
      <c r="O15" s="33">
        <v>4</v>
      </c>
      <c r="P15" s="33">
        <v>0</v>
      </c>
      <c r="Q15" s="50">
        <v>0</v>
      </c>
      <c r="R15" s="4">
        <v>0</v>
      </c>
      <c r="S15" s="4">
        <v>0</v>
      </c>
      <c r="T15" s="4">
        <v>0</v>
      </c>
    </row>
    <row r="16" spans="1:20" s="11" customFormat="1" ht="16.5">
      <c r="A16" s="14">
        <v>160305</v>
      </c>
      <c r="B16" s="48" t="s">
        <v>29</v>
      </c>
      <c r="C16" s="34">
        <v>4676</v>
      </c>
      <c r="D16" s="34">
        <v>3837</v>
      </c>
      <c r="E16" s="34">
        <v>3824</v>
      </c>
      <c r="F16" s="34">
        <v>13</v>
      </c>
      <c r="G16" s="38">
        <v>0</v>
      </c>
      <c r="H16" s="34">
        <v>13</v>
      </c>
      <c r="I16" s="34">
        <v>13</v>
      </c>
      <c r="J16" s="34">
        <v>0</v>
      </c>
      <c r="K16" s="34">
        <v>0</v>
      </c>
      <c r="L16" s="34">
        <v>6</v>
      </c>
      <c r="M16" s="34">
        <v>6</v>
      </c>
      <c r="N16" s="34">
        <v>2</v>
      </c>
      <c r="O16" s="34">
        <v>4</v>
      </c>
      <c r="P16" s="34">
        <v>0</v>
      </c>
      <c r="Q16" s="5">
        <v>0</v>
      </c>
      <c r="R16" s="5">
        <v>0</v>
      </c>
      <c r="S16" s="5">
        <v>0</v>
      </c>
      <c r="T16" s="5">
        <v>0</v>
      </c>
    </row>
    <row r="17" spans="1:20" s="11" customFormat="1" ht="17.25" thickBot="1">
      <c r="A17" s="5">
        <v>160306</v>
      </c>
      <c r="B17" s="5" t="s">
        <v>30</v>
      </c>
      <c r="C17" s="34">
        <v>8453</v>
      </c>
      <c r="D17" s="34">
        <v>6862</v>
      </c>
      <c r="E17" s="34">
        <v>6860</v>
      </c>
      <c r="F17" s="34">
        <v>2</v>
      </c>
      <c r="G17" s="38">
        <v>0</v>
      </c>
      <c r="H17" s="34">
        <v>2</v>
      </c>
      <c r="I17" s="34">
        <v>2</v>
      </c>
      <c r="J17" s="34">
        <v>0</v>
      </c>
      <c r="K17" s="34">
        <v>0</v>
      </c>
      <c r="L17" s="34">
        <v>9</v>
      </c>
      <c r="M17" s="34">
        <v>9</v>
      </c>
      <c r="N17" s="34">
        <v>5</v>
      </c>
      <c r="O17" s="34">
        <v>4</v>
      </c>
      <c r="P17" s="34">
        <v>0</v>
      </c>
      <c r="Q17" s="5">
        <v>0</v>
      </c>
      <c r="R17" s="5">
        <v>0</v>
      </c>
      <c r="S17" s="5">
        <v>0</v>
      </c>
      <c r="T17" s="5">
        <v>0</v>
      </c>
    </row>
    <row r="18" spans="1:20" s="11" customFormat="1" ht="16.5" thickBot="1">
      <c r="A18" s="6">
        <v>160500</v>
      </c>
      <c r="B18" s="7" t="s">
        <v>31</v>
      </c>
      <c r="C18" s="8">
        <f aca="true" t="shared" si="2" ref="C18:M18">SUM(C19:C23)</f>
        <v>67094</v>
      </c>
      <c r="D18" s="8">
        <f t="shared" si="2"/>
        <v>54385</v>
      </c>
      <c r="E18" s="8">
        <f t="shared" si="2"/>
        <v>54259</v>
      </c>
      <c r="F18" s="8">
        <f t="shared" si="2"/>
        <v>126</v>
      </c>
      <c r="G18" s="9">
        <f t="shared" si="2"/>
        <v>1</v>
      </c>
      <c r="H18" s="8">
        <f t="shared" si="2"/>
        <v>125</v>
      </c>
      <c r="I18" s="8">
        <f t="shared" si="2"/>
        <v>111</v>
      </c>
      <c r="J18" s="8">
        <f t="shared" si="2"/>
        <v>1</v>
      </c>
      <c r="K18" s="8">
        <f t="shared" si="2"/>
        <v>13</v>
      </c>
      <c r="L18" s="8">
        <f t="shared" si="2"/>
        <v>139</v>
      </c>
      <c r="M18" s="8">
        <f t="shared" si="2"/>
        <v>139</v>
      </c>
      <c r="N18" s="8">
        <f>SUM(N19:N23)</f>
        <v>73</v>
      </c>
      <c r="O18" s="8">
        <f>SUM(O19:O23)</f>
        <v>53</v>
      </c>
      <c r="P18" s="8">
        <f>SUM(P19:P23)</f>
        <v>13</v>
      </c>
      <c r="Q18" s="39">
        <v>0</v>
      </c>
      <c r="R18" s="15">
        <v>0</v>
      </c>
      <c r="S18" s="8">
        <v>0</v>
      </c>
      <c r="T18" s="10">
        <v>0</v>
      </c>
    </row>
    <row r="19" spans="1:20" s="11" customFormat="1" ht="16.5">
      <c r="A19" s="12">
        <v>160501</v>
      </c>
      <c r="B19" s="46" t="s">
        <v>32</v>
      </c>
      <c r="C19" s="60">
        <v>12505</v>
      </c>
      <c r="D19" s="60">
        <v>10144</v>
      </c>
      <c r="E19" s="60">
        <v>10109</v>
      </c>
      <c r="F19" s="60">
        <v>35</v>
      </c>
      <c r="G19" s="62">
        <v>1</v>
      </c>
      <c r="H19" s="60">
        <v>34</v>
      </c>
      <c r="I19" s="60">
        <v>22</v>
      </c>
      <c r="J19" s="60">
        <v>0</v>
      </c>
      <c r="K19" s="60">
        <v>12</v>
      </c>
      <c r="L19" s="60">
        <v>40</v>
      </c>
      <c r="M19" s="60">
        <v>40</v>
      </c>
      <c r="N19" s="60">
        <v>14</v>
      </c>
      <c r="O19" s="60">
        <v>14</v>
      </c>
      <c r="P19" s="60">
        <v>12</v>
      </c>
      <c r="Q19" s="49">
        <v>0</v>
      </c>
      <c r="R19" s="3">
        <v>0</v>
      </c>
      <c r="S19" s="3">
        <v>0</v>
      </c>
      <c r="T19" s="3">
        <v>0</v>
      </c>
    </row>
    <row r="20" spans="1:20" s="11" customFormat="1" ht="16.5">
      <c r="A20" s="13">
        <v>160502</v>
      </c>
      <c r="B20" s="47" t="s">
        <v>33</v>
      </c>
      <c r="C20" s="58">
        <v>24102</v>
      </c>
      <c r="D20" s="58">
        <v>19664</v>
      </c>
      <c r="E20" s="58">
        <v>19589</v>
      </c>
      <c r="F20" s="58">
        <v>75</v>
      </c>
      <c r="G20" s="63">
        <v>0</v>
      </c>
      <c r="H20" s="58">
        <v>75</v>
      </c>
      <c r="I20" s="58">
        <v>73</v>
      </c>
      <c r="J20" s="58">
        <v>1</v>
      </c>
      <c r="K20" s="58">
        <v>1</v>
      </c>
      <c r="L20" s="58">
        <v>47</v>
      </c>
      <c r="M20" s="58">
        <v>47</v>
      </c>
      <c r="N20" s="58">
        <v>27</v>
      </c>
      <c r="O20" s="58">
        <v>19</v>
      </c>
      <c r="P20" s="58">
        <v>1</v>
      </c>
      <c r="Q20" s="50">
        <v>0</v>
      </c>
      <c r="R20" s="4">
        <v>0</v>
      </c>
      <c r="S20" s="4">
        <v>0</v>
      </c>
      <c r="T20" s="4">
        <v>0</v>
      </c>
    </row>
    <row r="21" spans="1:20" s="11" customFormat="1" ht="16.5">
      <c r="A21" s="13">
        <v>160503</v>
      </c>
      <c r="B21" s="47" t="s">
        <v>34</v>
      </c>
      <c r="C21" s="58">
        <v>7796</v>
      </c>
      <c r="D21" s="58">
        <v>6283</v>
      </c>
      <c r="E21" s="58">
        <v>6280</v>
      </c>
      <c r="F21" s="58">
        <v>3</v>
      </c>
      <c r="G21" s="63">
        <v>0</v>
      </c>
      <c r="H21" s="58">
        <v>3</v>
      </c>
      <c r="I21" s="58">
        <v>3</v>
      </c>
      <c r="J21" s="58">
        <v>0</v>
      </c>
      <c r="K21" s="58">
        <v>0</v>
      </c>
      <c r="L21" s="58">
        <v>13</v>
      </c>
      <c r="M21" s="58">
        <v>13</v>
      </c>
      <c r="N21" s="58">
        <v>9</v>
      </c>
      <c r="O21" s="58">
        <v>4</v>
      </c>
      <c r="P21" s="58">
        <v>0</v>
      </c>
      <c r="Q21" s="50">
        <v>0</v>
      </c>
      <c r="R21" s="4">
        <v>0</v>
      </c>
      <c r="S21" s="4">
        <v>0</v>
      </c>
      <c r="T21" s="4">
        <v>0</v>
      </c>
    </row>
    <row r="22" spans="1:20" s="11" customFormat="1" ht="16.5">
      <c r="A22" s="13">
        <v>160504</v>
      </c>
      <c r="B22" s="47" t="s">
        <v>35</v>
      </c>
      <c r="C22" s="58">
        <v>5824</v>
      </c>
      <c r="D22" s="58">
        <v>4758</v>
      </c>
      <c r="E22" s="58">
        <v>4756</v>
      </c>
      <c r="F22" s="58">
        <v>2</v>
      </c>
      <c r="G22" s="63">
        <v>0</v>
      </c>
      <c r="H22" s="58">
        <v>2</v>
      </c>
      <c r="I22" s="58">
        <v>2</v>
      </c>
      <c r="J22" s="58">
        <v>0</v>
      </c>
      <c r="K22" s="58">
        <v>0</v>
      </c>
      <c r="L22" s="58">
        <v>10</v>
      </c>
      <c r="M22" s="58">
        <v>10</v>
      </c>
      <c r="N22" s="58">
        <v>7</v>
      </c>
      <c r="O22" s="58">
        <v>3</v>
      </c>
      <c r="P22" s="58">
        <v>0</v>
      </c>
      <c r="Q22" s="50">
        <v>0</v>
      </c>
      <c r="R22" s="4">
        <v>0</v>
      </c>
      <c r="S22" s="4">
        <v>0</v>
      </c>
      <c r="T22" s="4">
        <v>0</v>
      </c>
    </row>
    <row r="23" spans="1:20" s="11" customFormat="1" ht="17.25" thickBot="1">
      <c r="A23" s="14">
        <v>160505</v>
      </c>
      <c r="B23" s="48" t="s">
        <v>36</v>
      </c>
      <c r="C23" s="61">
        <v>16867</v>
      </c>
      <c r="D23" s="61">
        <v>13536</v>
      </c>
      <c r="E23" s="61">
        <v>13525</v>
      </c>
      <c r="F23" s="61">
        <v>11</v>
      </c>
      <c r="G23" s="64">
        <v>0</v>
      </c>
      <c r="H23" s="61">
        <v>11</v>
      </c>
      <c r="I23" s="61">
        <v>11</v>
      </c>
      <c r="J23" s="61">
        <v>0</v>
      </c>
      <c r="K23" s="61">
        <v>0</v>
      </c>
      <c r="L23" s="61">
        <v>29</v>
      </c>
      <c r="M23" s="61">
        <v>29</v>
      </c>
      <c r="N23" s="61">
        <v>16</v>
      </c>
      <c r="O23" s="61">
        <v>13</v>
      </c>
      <c r="P23" s="61">
        <v>0</v>
      </c>
      <c r="Q23" s="51">
        <v>0</v>
      </c>
      <c r="R23" s="5">
        <v>0</v>
      </c>
      <c r="S23" s="5">
        <v>0</v>
      </c>
      <c r="T23" s="5">
        <v>0</v>
      </c>
    </row>
    <row r="24" spans="1:20" s="11" customFormat="1" ht="16.5" thickBot="1">
      <c r="A24" s="16">
        <v>160700</v>
      </c>
      <c r="B24" s="16" t="s">
        <v>37</v>
      </c>
      <c r="C24" s="8">
        <f aca="true" t="shared" si="3" ref="C24:P24">SUM(C25:C33)</f>
        <v>145667</v>
      </c>
      <c r="D24" s="8">
        <f t="shared" si="3"/>
        <v>117223</v>
      </c>
      <c r="E24" s="8">
        <f t="shared" si="3"/>
        <v>117018</v>
      </c>
      <c r="F24" s="8">
        <f t="shared" si="3"/>
        <v>205</v>
      </c>
      <c r="G24" s="9">
        <f t="shared" si="3"/>
        <v>2</v>
      </c>
      <c r="H24" s="8">
        <f t="shared" si="3"/>
        <v>203</v>
      </c>
      <c r="I24" s="8">
        <f t="shared" si="3"/>
        <v>145</v>
      </c>
      <c r="J24" s="8">
        <f t="shared" si="3"/>
        <v>55</v>
      </c>
      <c r="K24" s="8">
        <f t="shared" si="3"/>
        <v>3</v>
      </c>
      <c r="L24" s="8">
        <f t="shared" si="3"/>
        <v>346</v>
      </c>
      <c r="M24" s="8">
        <f t="shared" si="3"/>
        <v>346</v>
      </c>
      <c r="N24" s="8">
        <f t="shared" si="3"/>
        <v>181</v>
      </c>
      <c r="O24" s="8">
        <f t="shared" si="3"/>
        <v>162</v>
      </c>
      <c r="P24" s="8">
        <f t="shared" si="3"/>
        <v>3</v>
      </c>
      <c r="Q24" s="39">
        <v>0</v>
      </c>
      <c r="R24" s="8">
        <v>0</v>
      </c>
      <c r="S24" s="8">
        <v>0</v>
      </c>
      <c r="T24" s="10">
        <v>0</v>
      </c>
    </row>
    <row r="25" spans="1:20" s="11" customFormat="1" ht="16.5">
      <c r="A25" s="12">
        <v>160701</v>
      </c>
      <c r="B25" s="46" t="s">
        <v>38</v>
      </c>
      <c r="C25" s="60">
        <v>25921</v>
      </c>
      <c r="D25" s="60">
        <v>20930</v>
      </c>
      <c r="E25" s="60">
        <v>20905</v>
      </c>
      <c r="F25" s="60">
        <v>25</v>
      </c>
      <c r="G25" s="62">
        <v>2</v>
      </c>
      <c r="H25" s="60">
        <v>23</v>
      </c>
      <c r="I25" s="60">
        <v>19</v>
      </c>
      <c r="J25" s="60">
        <v>3</v>
      </c>
      <c r="K25" s="60">
        <v>1</v>
      </c>
      <c r="L25" s="60">
        <v>39</v>
      </c>
      <c r="M25" s="60">
        <v>39</v>
      </c>
      <c r="N25" s="60">
        <v>21</v>
      </c>
      <c r="O25" s="60">
        <v>17</v>
      </c>
      <c r="P25" s="60">
        <v>1</v>
      </c>
      <c r="Q25" s="52">
        <v>0</v>
      </c>
      <c r="R25" s="3">
        <v>0</v>
      </c>
      <c r="S25" s="3">
        <v>0</v>
      </c>
      <c r="T25" s="3">
        <v>0</v>
      </c>
    </row>
    <row r="26" spans="1:20" s="11" customFormat="1" ht="16.5">
      <c r="A26" s="13">
        <v>160702</v>
      </c>
      <c r="B26" s="47" t="s">
        <v>39</v>
      </c>
      <c r="C26" s="58">
        <v>3787</v>
      </c>
      <c r="D26" s="58">
        <v>2965</v>
      </c>
      <c r="E26" s="58">
        <v>2958</v>
      </c>
      <c r="F26" s="58">
        <v>7</v>
      </c>
      <c r="G26" s="63">
        <v>0</v>
      </c>
      <c r="H26" s="58">
        <v>7</v>
      </c>
      <c r="I26" s="58">
        <v>7</v>
      </c>
      <c r="J26" s="58">
        <v>0</v>
      </c>
      <c r="K26" s="58">
        <v>0</v>
      </c>
      <c r="L26" s="58">
        <v>6</v>
      </c>
      <c r="M26" s="58">
        <v>6</v>
      </c>
      <c r="N26" s="58">
        <v>2</v>
      </c>
      <c r="O26" s="58">
        <v>4</v>
      </c>
      <c r="P26" s="58">
        <v>0</v>
      </c>
      <c r="Q26" s="53">
        <v>0</v>
      </c>
      <c r="R26" s="4">
        <v>0</v>
      </c>
      <c r="S26" s="4">
        <v>0</v>
      </c>
      <c r="T26" s="4">
        <v>0</v>
      </c>
    </row>
    <row r="27" spans="1:20" s="11" customFormat="1" ht="16.5">
      <c r="A27" s="13">
        <v>160703</v>
      </c>
      <c r="B27" s="47" t="s">
        <v>40</v>
      </c>
      <c r="C27" s="58">
        <v>9806</v>
      </c>
      <c r="D27" s="58">
        <v>7698</v>
      </c>
      <c r="E27" s="58">
        <v>7684</v>
      </c>
      <c r="F27" s="58">
        <v>14</v>
      </c>
      <c r="G27" s="63">
        <v>0</v>
      </c>
      <c r="H27" s="58">
        <v>14</v>
      </c>
      <c r="I27" s="58">
        <v>12</v>
      </c>
      <c r="J27" s="58">
        <v>2</v>
      </c>
      <c r="K27" s="58">
        <v>0</v>
      </c>
      <c r="L27" s="58">
        <v>13</v>
      </c>
      <c r="M27" s="58">
        <v>13</v>
      </c>
      <c r="N27" s="58">
        <v>6</v>
      </c>
      <c r="O27" s="58">
        <v>7</v>
      </c>
      <c r="P27" s="58">
        <v>0</v>
      </c>
      <c r="Q27" s="53">
        <v>0</v>
      </c>
      <c r="R27" s="4">
        <v>0</v>
      </c>
      <c r="S27" s="4">
        <v>0</v>
      </c>
      <c r="T27" s="4">
        <v>0</v>
      </c>
    </row>
    <row r="28" spans="1:20" s="11" customFormat="1" ht="16.5">
      <c r="A28" s="13">
        <v>160704</v>
      </c>
      <c r="B28" s="47" t="s">
        <v>41</v>
      </c>
      <c r="C28" s="58">
        <v>7882</v>
      </c>
      <c r="D28" s="58">
        <v>6199</v>
      </c>
      <c r="E28" s="58">
        <v>6189</v>
      </c>
      <c r="F28" s="58">
        <v>10</v>
      </c>
      <c r="G28" s="63">
        <v>0</v>
      </c>
      <c r="H28" s="58">
        <v>10</v>
      </c>
      <c r="I28" s="58">
        <v>9</v>
      </c>
      <c r="J28" s="58">
        <v>0</v>
      </c>
      <c r="K28" s="58">
        <v>1</v>
      </c>
      <c r="L28" s="58">
        <v>13</v>
      </c>
      <c r="M28" s="58">
        <v>13</v>
      </c>
      <c r="N28" s="58">
        <v>3</v>
      </c>
      <c r="O28" s="58">
        <v>9</v>
      </c>
      <c r="P28" s="58">
        <v>1</v>
      </c>
      <c r="Q28" s="53">
        <v>0</v>
      </c>
      <c r="R28" s="4">
        <v>0</v>
      </c>
      <c r="S28" s="4">
        <v>0</v>
      </c>
      <c r="T28" s="4">
        <v>0</v>
      </c>
    </row>
    <row r="29" spans="1:20" s="11" customFormat="1" ht="16.5">
      <c r="A29" s="13">
        <v>160705</v>
      </c>
      <c r="B29" s="47" t="s">
        <v>42</v>
      </c>
      <c r="C29" s="58">
        <v>59551</v>
      </c>
      <c r="D29" s="58">
        <v>48661</v>
      </c>
      <c r="E29" s="58">
        <v>48631</v>
      </c>
      <c r="F29" s="58">
        <v>30</v>
      </c>
      <c r="G29" s="63">
        <v>0</v>
      </c>
      <c r="H29" s="58">
        <v>30</v>
      </c>
      <c r="I29" s="58">
        <v>21</v>
      </c>
      <c r="J29" s="58">
        <v>9</v>
      </c>
      <c r="K29" s="58">
        <v>0</v>
      </c>
      <c r="L29" s="58">
        <v>197</v>
      </c>
      <c r="M29" s="58">
        <v>197</v>
      </c>
      <c r="N29" s="58">
        <v>106</v>
      </c>
      <c r="O29" s="58">
        <v>91</v>
      </c>
      <c r="P29" s="58">
        <v>0</v>
      </c>
      <c r="Q29" s="53">
        <v>0</v>
      </c>
      <c r="R29" s="4">
        <v>0</v>
      </c>
      <c r="S29" s="4">
        <v>0</v>
      </c>
      <c r="T29" s="4">
        <v>0</v>
      </c>
    </row>
    <row r="30" spans="1:20" s="11" customFormat="1" ht="16.5">
      <c r="A30" s="13">
        <v>160706</v>
      </c>
      <c r="B30" s="47" t="s">
        <v>43</v>
      </c>
      <c r="C30" s="58">
        <v>14554</v>
      </c>
      <c r="D30" s="58">
        <v>11623</v>
      </c>
      <c r="E30" s="58">
        <v>11537</v>
      </c>
      <c r="F30" s="58">
        <v>86</v>
      </c>
      <c r="G30" s="63">
        <v>0</v>
      </c>
      <c r="H30" s="58">
        <v>86</v>
      </c>
      <c r="I30" s="58">
        <v>44</v>
      </c>
      <c r="J30" s="58">
        <v>41</v>
      </c>
      <c r="K30" s="58">
        <v>1</v>
      </c>
      <c r="L30" s="58">
        <v>26</v>
      </c>
      <c r="M30" s="58">
        <v>26</v>
      </c>
      <c r="N30" s="58">
        <v>11</v>
      </c>
      <c r="O30" s="58">
        <v>14</v>
      </c>
      <c r="P30" s="58">
        <v>1</v>
      </c>
      <c r="Q30" s="53">
        <v>0</v>
      </c>
      <c r="R30" s="4">
        <v>0</v>
      </c>
      <c r="S30" s="4">
        <v>0</v>
      </c>
      <c r="T30" s="4">
        <v>0</v>
      </c>
    </row>
    <row r="31" spans="1:20" s="11" customFormat="1" ht="16.5">
      <c r="A31" s="13">
        <v>160707</v>
      </c>
      <c r="B31" s="47" t="s">
        <v>44</v>
      </c>
      <c r="C31" s="58">
        <v>13803</v>
      </c>
      <c r="D31" s="58">
        <v>11024</v>
      </c>
      <c r="E31" s="58">
        <v>11002</v>
      </c>
      <c r="F31" s="58">
        <v>22</v>
      </c>
      <c r="G31" s="63">
        <v>0</v>
      </c>
      <c r="H31" s="58">
        <v>22</v>
      </c>
      <c r="I31" s="58">
        <v>22</v>
      </c>
      <c r="J31" s="58">
        <v>0</v>
      </c>
      <c r="K31" s="58">
        <v>0</v>
      </c>
      <c r="L31" s="58">
        <v>23</v>
      </c>
      <c r="M31" s="58">
        <v>23</v>
      </c>
      <c r="N31" s="58">
        <v>15</v>
      </c>
      <c r="O31" s="58">
        <v>8</v>
      </c>
      <c r="P31" s="58">
        <v>0</v>
      </c>
      <c r="Q31" s="53">
        <v>0</v>
      </c>
      <c r="R31" s="4">
        <v>0</v>
      </c>
      <c r="S31" s="4">
        <v>0</v>
      </c>
      <c r="T31" s="4">
        <v>0</v>
      </c>
    </row>
    <row r="32" spans="1:20" s="11" customFormat="1" ht="16.5">
      <c r="A32" s="13">
        <v>160708</v>
      </c>
      <c r="B32" s="47" t="s">
        <v>45</v>
      </c>
      <c r="C32" s="58">
        <v>3809</v>
      </c>
      <c r="D32" s="58">
        <v>3021</v>
      </c>
      <c r="E32" s="58">
        <v>3017</v>
      </c>
      <c r="F32" s="58">
        <v>4</v>
      </c>
      <c r="G32" s="63">
        <v>0</v>
      </c>
      <c r="H32" s="58">
        <v>4</v>
      </c>
      <c r="I32" s="58">
        <v>4</v>
      </c>
      <c r="J32" s="58">
        <v>0</v>
      </c>
      <c r="K32" s="58">
        <v>0</v>
      </c>
      <c r="L32" s="58">
        <v>16</v>
      </c>
      <c r="M32" s="58">
        <v>16</v>
      </c>
      <c r="N32" s="58">
        <v>10</v>
      </c>
      <c r="O32" s="58">
        <v>6</v>
      </c>
      <c r="P32" s="58">
        <v>0</v>
      </c>
      <c r="Q32" s="53">
        <v>0</v>
      </c>
      <c r="R32" s="4">
        <v>0</v>
      </c>
      <c r="S32" s="4">
        <v>0</v>
      </c>
      <c r="T32" s="4">
        <v>0</v>
      </c>
    </row>
    <row r="33" spans="1:20" s="11" customFormat="1" ht="17.25" thickBot="1">
      <c r="A33" s="14">
        <v>160709</v>
      </c>
      <c r="B33" s="48" t="s">
        <v>46</v>
      </c>
      <c r="C33" s="61">
        <v>6554</v>
      </c>
      <c r="D33" s="61">
        <v>5102</v>
      </c>
      <c r="E33" s="61">
        <v>5095</v>
      </c>
      <c r="F33" s="61">
        <v>7</v>
      </c>
      <c r="G33" s="64">
        <v>0</v>
      </c>
      <c r="H33" s="61">
        <v>7</v>
      </c>
      <c r="I33" s="61">
        <v>7</v>
      </c>
      <c r="J33" s="61">
        <v>0</v>
      </c>
      <c r="K33" s="61">
        <v>0</v>
      </c>
      <c r="L33" s="61">
        <v>13</v>
      </c>
      <c r="M33" s="61">
        <v>13</v>
      </c>
      <c r="N33" s="61">
        <v>7</v>
      </c>
      <c r="O33" s="61">
        <v>6</v>
      </c>
      <c r="P33" s="61">
        <v>0</v>
      </c>
      <c r="Q33" s="54">
        <v>0</v>
      </c>
      <c r="R33" s="5">
        <v>0</v>
      </c>
      <c r="S33" s="5">
        <v>0</v>
      </c>
      <c r="T33" s="5">
        <v>0</v>
      </c>
    </row>
    <row r="34" spans="1:20" s="11" customFormat="1" ht="16.5" thickBot="1">
      <c r="A34" s="6">
        <v>161000</v>
      </c>
      <c r="B34" s="7" t="s">
        <v>47</v>
      </c>
      <c r="C34" s="8">
        <f aca="true" t="shared" si="4" ref="C34:M34">SUM(C35:C38)</f>
        <v>59315</v>
      </c>
      <c r="D34" s="8">
        <f t="shared" si="4"/>
        <v>47747</v>
      </c>
      <c r="E34" s="8">
        <f t="shared" si="4"/>
        <v>47702</v>
      </c>
      <c r="F34" s="8">
        <f t="shared" si="4"/>
        <v>45</v>
      </c>
      <c r="G34" s="9">
        <f t="shared" si="4"/>
        <v>0</v>
      </c>
      <c r="H34" s="8">
        <f t="shared" si="4"/>
        <v>45</v>
      </c>
      <c r="I34" s="8">
        <f t="shared" si="4"/>
        <v>42</v>
      </c>
      <c r="J34" s="8">
        <f t="shared" si="4"/>
        <v>2</v>
      </c>
      <c r="K34" s="8">
        <f t="shared" si="4"/>
        <v>1</v>
      </c>
      <c r="L34" s="8">
        <f t="shared" si="4"/>
        <v>144</v>
      </c>
      <c r="M34" s="8">
        <f t="shared" si="4"/>
        <v>144</v>
      </c>
      <c r="N34" s="8">
        <f>SUM(N35:N38)</f>
        <v>87</v>
      </c>
      <c r="O34" s="8">
        <f>SUM(O35:O38)</f>
        <v>56</v>
      </c>
      <c r="P34" s="8">
        <f>SUM(P35:P38)</f>
        <v>1</v>
      </c>
      <c r="Q34" s="39">
        <f>SUM(Q35:Q38)</f>
        <v>0</v>
      </c>
      <c r="R34" s="8">
        <v>0</v>
      </c>
      <c r="S34" s="8">
        <v>0</v>
      </c>
      <c r="T34" s="17">
        <v>0</v>
      </c>
    </row>
    <row r="35" spans="1:20" s="11" customFormat="1" ht="16.5">
      <c r="A35" s="12">
        <v>161001</v>
      </c>
      <c r="B35" s="46" t="s">
        <v>48</v>
      </c>
      <c r="C35" s="60">
        <v>11355</v>
      </c>
      <c r="D35" s="60">
        <v>9172</v>
      </c>
      <c r="E35" s="60">
        <v>9167</v>
      </c>
      <c r="F35" s="60">
        <v>5</v>
      </c>
      <c r="G35" s="62">
        <v>0</v>
      </c>
      <c r="H35" s="60">
        <v>5</v>
      </c>
      <c r="I35" s="60">
        <v>5</v>
      </c>
      <c r="J35" s="60">
        <v>0</v>
      </c>
      <c r="K35" s="60">
        <v>0</v>
      </c>
      <c r="L35" s="60">
        <v>23</v>
      </c>
      <c r="M35" s="60">
        <v>23</v>
      </c>
      <c r="N35" s="60">
        <v>16</v>
      </c>
      <c r="O35" s="60">
        <v>7</v>
      </c>
      <c r="P35" s="60">
        <v>0</v>
      </c>
      <c r="Q35" s="49">
        <v>0</v>
      </c>
      <c r="R35" s="3">
        <v>0</v>
      </c>
      <c r="S35" s="3">
        <v>0</v>
      </c>
      <c r="T35" s="3">
        <v>0</v>
      </c>
    </row>
    <row r="36" spans="1:20" s="11" customFormat="1" ht="16.5">
      <c r="A36" s="13">
        <v>161002</v>
      </c>
      <c r="B36" s="47" t="s">
        <v>49</v>
      </c>
      <c r="C36" s="58">
        <v>14085</v>
      </c>
      <c r="D36" s="58">
        <v>11276</v>
      </c>
      <c r="E36" s="58">
        <v>11261</v>
      </c>
      <c r="F36" s="58">
        <v>15</v>
      </c>
      <c r="G36" s="63">
        <v>0</v>
      </c>
      <c r="H36" s="58">
        <v>15</v>
      </c>
      <c r="I36" s="58">
        <v>15</v>
      </c>
      <c r="J36" s="58">
        <v>0</v>
      </c>
      <c r="K36" s="58">
        <v>0</v>
      </c>
      <c r="L36" s="58">
        <v>42</v>
      </c>
      <c r="M36" s="58">
        <v>42</v>
      </c>
      <c r="N36" s="58">
        <v>32</v>
      </c>
      <c r="O36" s="58">
        <v>10</v>
      </c>
      <c r="P36" s="58">
        <v>0</v>
      </c>
      <c r="Q36" s="50">
        <v>0</v>
      </c>
      <c r="R36" s="4">
        <v>0</v>
      </c>
      <c r="S36" s="4">
        <v>0</v>
      </c>
      <c r="T36" s="4">
        <v>0</v>
      </c>
    </row>
    <row r="37" spans="1:20" s="11" customFormat="1" ht="16.5">
      <c r="A37" s="13">
        <v>161003</v>
      </c>
      <c r="B37" s="47" t="s">
        <v>50</v>
      </c>
      <c r="C37" s="58">
        <v>4539</v>
      </c>
      <c r="D37" s="58">
        <v>3597</v>
      </c>
      <c r="E37" s="58">
        <v>3585</v>
      </c>
      <c r="F37" s="58">
        <v>12</v>
      </c>
      <c r="G37" s="63">
        <v>0</v>
      </c>
      <c r="H37" s="58">
        <v>12</v>
      </c>
      <c r="I37" s="58">
        <v>12</v>
      </c>
      <c r="J37" s="58">
        <v>0</v>
      </c>
      <c r="K37" s="58">
        <v>0</v>
      </c>
      <c r="L37" s="58">
        <v>14</v>
      </c>
      <c r="M37" s="58">
        <v>14</v>
      </c>
      <c r="N37" s="58">
        <v>11</v>
      </c>
      <c r="O37" s="58">
        <v>3</v>
      </c>
      <c r="P37" s="58">
        <v>0</v>
      </c>
      <c r="Q37" s="50">
        <v>0</v>
      </c>
      <c r="R37" s="4">
        <v>0</v>
      </c>
      <c r="S37" s="4">
        <v>0</v>
      </c>
      <c r="T37" s="4">
        <v>0</v>
      </c>
    </row>
    <row r="38" spans="1:20" s="11" customFormat="1" ht="17.25" thickBot="1">
      <c r="A38" s="14">
        <v>161004</v>
      </c>
      <c r="B38" s="48" t="s">
        <v>51</v>
      </c>
      <c r="C38" s="61">
        <v>29336</v>
      </c>
      <c r="D38" s="61">
        <v>23702</v>
      </c>
      <c r="E38" s="61">
        <v>23689</v>
      </c>
      <c r="F38" s="61">
        <v>13</v>
      </c>
      <c r="G38" s="64">
        <v>0</v>
      </c>
      <c r="H38" s="61">
        <v>13</v>
      </c>
      <c r="I38" s="61">
        <v>10</v>
      </c>
      <c r="J38" s="61">
        <v>2</v>
      </c>
      <c r="K38" s="61">
        <v>1</v>
      </c>
      <c r="L38" s="61">
        <v>65</v>
      </c>
      <c r="M38" s="61">
        <v>65</v>
      </c>
      <c r="N38" s="61">
        <v>28</v>
      </c>
      <c r="O38" s="61">
        <v>36</v>
      </c>
      <c r="P38" s="61">
        <v>1</v>
      </c>
      <c r="Q38" s="51">
        <v>0</v>
      </c>
      <c r="R38" s="5">
        <v>0</v>
      </c>
      <c r="S38" s="5">
        <v>0</v>
      </c>
      <c r="T38" s="5">
        <v>0</v>
      </c>
    </row>
    <row r="39" spans="1:21" s="11" customFormat="1" ht="16.5" thickBot="1">
      <c r="A39" s="6">
        <v>161100</v>
      </c>
      <c r="B39" s="7" t="s">
        <v>52</v>
      </c>
      <c r="C39" s="8">
        <f aca="true" t="shared" si="5" ref="C39:L39">SUM(C40:C46)</f>
        <v>78784</v>
      </c>
      <c r="D39" s="8">
        <f t="shared" si="5"/>
        <v>64002</v>
      </c>
      <c r="E39" s="8">
        <f t="shared" si="5"/>
        <v>63890</v>
      </c>
      <c r="F39" s="8">
        <f t="shared" si="5"/>
        <v>112</v>
      </c>
      <c r="G39" s="9">
        <f>SUM(G40:G46)</f>
        <v>1</v>
      </c>
      <c r="H39" s="8">
        <f t="shared" si="5"/>
        <v>111</v>
      </c>
      <c r="I39" s="8">
        <f t="shared" si="5"/>
        <v>91</v>
      </c>
      <c r="J39" s="8">
        <f t="shared" si="5"/>
        <v>15</v>
      </c>
      <c r="K39" s="8">
        <f t="shared" si="5"/>
        <v>5</v>
      </c>
      <c r="L39" s="8">
        <f t="shared" si="5"/>
        <v>138</v>
      </c>
      <c r="M39" s="8">
        <f>SUM(M40:M46)</f>
        <v>138</v>
      </c>
      <c r="N39" s="8">
        <f>SUM(N40:N46)</f>
        <v>77</v>
      </c>
      <c r="O39" s="8">
        <f>SUM(O40:O46)</f>
        <v>56</v>
      </c>
      <c r="P39" s="8">
        <f>SUM(P40:P46)</f>
        <v>5</v>
      </c>
      <c r="Q39" s="39">
        <v>0</v>
      </c>
      <c r="R39" s="8">
        <v>0</v>
      </c>
      <c r="S39" s="8">
        <v>0</v>
      </c>
      <c r="T39" s="10">
        <v>0</v>
      </c>
      <c r="U39" s="18"/>
    </row>
    <row r="40" spans="1:20" s="11" customFormat="1" ht="16.5">
      <c r="A40" s="12">
        <v>161101</v>
      </c>
      <c r="B40" s="46" t="s">
        <v>53</v>
      </c>
      <c r="C40" s="60">
        <v>5396</v>
      </c>
      <c r="D40" s="60">
        <v>4355</v>
      </c>
      <c r="E40" s="60">
        <v>4347</v>
      </c>
      <c r="F40" s="60">
        <v>8</v>
      </c>
      <c r="G40" s="62">
        <v>0</v>
      </c>
      <c r="H40" s="60">
        <v>8</v>
      </c>
      <c r="I40" s="60">
        <v>8</v>
      </c>
      <c r="J40" s="60">
        <v>0</v>
      </c>
      <c r="K40" s="60">
        <v>0</v>
      </c>
      <c r="L40" s="60">
        <v>5</v>
      </c>
      <c r="M40" s="60">
        <v>5</v>
      </c>
      <c r="N40" s="60">
        <v>4</v>
      </c>
      <c r="O40" s="60">
        <v>1</v>
      </c>
      <c r="P40" s="60">
        <v>0</v>
      </c>
      <c r="Q40" s="49">
        <v>0</v>
      </c>
      <c r="R40" s="3">
        <v>0</v>
      </c>
      <c r="S40" s="3">
        <v>0</v>
      </c>
      <c r="T40" s="3">
        <v>0</v>
      </c>
    </row>
    <row r="41" spans="1:20" s="11" customFormat="1" ht="16.5">
      <c r="A41" s="13">
        <v>161102</v>
      </c>
      <c r="B41" s="47" t="s">
        <v>54</v>
      </c>
      <c r="C41" s="58">
        <v>7212</v>
      </c>
      <c r="D41" s="58">
        <v>5877</v>
      </c>
      <c r="E41" s="58">
        <v>5870</v>
      </c>
      <c r="F41" s="58">
        <v>7</v>
      </c>
      <c r="G41" s="63">
        <v>0</v>
      </c>
      <c r="H41" s="58">
        <v>7</v>
      </c>
      <c r="I41" s="58">
        <v>7</v>
      </c>
      <c r="J41" s="58">
        <v>0</v>
      </c>
      <c r="K41" s="58">
        <v>0</v>
      </c>
      <c r="L41" s="58">
        <v>9</v>
      </c>
      <c r="M41" s="58">
        <v>9</v>
      </c>
      <c r="N41" s="58">
        <v>6</v>
      </c>
      <c r="O41" s="58">
        <v>3</v>
      </c>
      <c r="P41" s="58">
        <v>0</v>
      </c>
      <c r="Q41" s="50">
        <v>0</v>
      </c>
      <c r="R41" s="4">
        <v>0</v>
      </c>
      <c r="S41" s="4">
        <v>0</v>
      </c>
      <c r="T41" s="4">
        <v>0</v>
      </c>
    </row>
    <row r="42" spans="1:20" s="11" customFormat="1" ht="16.5">
      <c r="A42" s="13">
        <v>161103</v>
      </c>
      <c r="B42" s="47" t="s">
        <v>55</v>
      </c>
      <c r="C42" s="58">
        <v>6216</v>
      </c>
      <c r="D42" s="58">
        <v>5185</v>
      </c>
      <c r="E42" s="58">
        <v>5179</v>
      </c>
      <c r="F42" s="58">
        <v>6</v>
      </c>
      <c r="G42" s="63">
        <v>0</v>
      </c>
      <c r="H42" s="58">
        <v>6</v>
      </c>
      <c r="I42" s="58">
        <v>6</v>
      </c>
      <c r="J42" s="58">
        <v>0</v>
      </c>
      <c r="K42" s="58">
        <v>0</v>
      </c>
      <c r="L42" s="58">
        <v>7</v>
      </c>
      <c r="M42" s="58">
        <v>7</v>
      </c>
      <c r="N42" s="58">
        <v>2</v>
      </c>
      <c r="O42" s="58">
        <v>5</v>
      </c>
      <c r="P42" s="58">
        <v>0</v>
      </c>
      <c r="Q42" s="50">
        <v>0</v>
      </c>
      <c r="R42" s="4">
        <v>0</v>
      </c>
      <c r="S42" s="4">
        <v>0</v>
      </c>
      <c r="T42" s="4">
        <v>0</v>
      </c>
    </row>
    <row r="43" spans="1:20" s="11" customFormat="1" ht="16.5">
      <c r="A43" s="13">
        <v>161104</v>
      </c>
      <c r="B43" s="47" t="s">
        <v>56</v>
      </c>
      <c r="C43" s="58">
        <v>8464</v>
      </c>
      <c r="D43" s="58">
        <v>6819</v>
      </c>
      <c r="E43" s="58">
        <v>6810</v>
      </c>
      <c r="F43" s="58">
        <v>9</v>
      </c>
      <c r="G43" s="63">
        <v>0</v>
      </c>
      <c r="H43" s="58">
        <v>9</v>
      </c>
      <c r="I43" s="58">
        <v>9</v>
      </c>
      <c r="J43" s="58">
        <v>0</v>
      </c>
      <c r="K43" s="58">
        <v>0</v>
      </c>
      <c r="L43" s="58">
        <v>18</v>
      </c>
      <c r="M43" s="58">
        <v>18</v>
      </c>
      <c r="N43" s="58">
        <v>9</v>
      </c>
      <c r="O43" s="58">
        <v>9</v>
      </c>
      <c r="P43" s="58">
        <v>0</v>
      </c>
      <c r="Q43" s="51">
        <v>0</v>
      </c>
      <c r="R43" s="5">
        <v>0</v>
      </c>
      <c r="S43" s="5">
        <v>0</v>
      </c>
      <c r="T43" s="5">
        <v>0</v>
      </c>
    </row>
    <row r="44" spans="1:20" s="11" customFormat="1" ht="16.5">
      <c r="A44" s="13">
        <v>161105</v>
      </c>
      <c r="B44" s="47" t="s">
        <v>57</v>
      </c>
      <c r="C44" s="58">
        <v>32447</v>
      </c>
      <c r="D44" s="58">
        <v>26324</v>
      </c>
      <c r="E44" s="58">
        <v>26256</v>
      </c>
      <c r="F44" s="58">
        <v>68</v>
      </c>
      <c r="G44" s="63">
        <v>1</v>
      </c>
      <c r="H44" s="58">
        <v>67</v>
      </c>
      <c r="I44" s="58">
        <v>47</v>
      </c>
      <c r="J44" s="58">
        <v>15</v>
      </c>
      <c r="K44" s="58">
        <v>5</v>
      </c>
      <c r="L44" s="58">
        <v>61</v>
      </c>
      <c r="M44" s="58">
        <v>61</v>
      </c>
      <c r="N44" s="58">
        <v>34</v>
      </c>
      <c r="O44" s="58">
        <v>22</v>
      </c>
      <c r="P44" s="58">
        <v>5</v>
      </c>
      <c r="Q44" s="50">
        <v>0</v>
      </c>
      <c r="R44" s="4">
        <v>0</v>
      </c>
      <c r="S44" s="4">
        <v>0</v>
      </c>
      <c r="T44" s="4">
        <v>0</v>
      </c>
    </row>
    <row r="45" spans="1:20" s="11" customFormat="1" ht="16.5">
      <c r="A45" s="13">
        <v>161106</v>
      </c>
      <c r="B45" s="47" t="s">
        <v>58</v>
      </c>
      <c r="C45" s="58">
        <v>6319</v>
      </c>
      <c r="D45" s="58">
        <v>4977</v>
      </c>
      <c r="E45" s="58">
        <v>4967</v>
      </c>
      <c r="F45" s="58">
        <v>10</v>
      </c>
      <c r="G45" s="63">
        <v>0</v>
      </c>
      <c r="H45" s="58">
        <v>10</v>
      </c>
      <c r="I45" s="58">
        <v>10</v>
      </c>
      <c r="J45" s="58">
        <v>0</v>
      </c>
      <c r="K45" s="58">
        <v>0</v>
      </c>
      <c r="L45" s="58">
        <v>10</v>
      </c>
      <c r="M45" s="58">
        <v>10</v>
      </c>
      <c r="N45" s="58">
        <v>6</v>
      </c>
      <c r="O45" s="58">
        <v>4</v>
      </c>
      <c r="P45" s="58">
        <v>0</v>
      </c>
      <c r="Q45" s="49">
        <v>0</v>
      </c>
      <c r="R45" s="3">
        <v>0</v>
      </c>
      <c r="S45" s="3">
        <v>0</v>
      </c>
      <c r="T45" s="3">
        <v>0</v>
      </c>
    </row>
    <row r="46" spans="1:20" s="11" customFormat="1" ht="17.25" thickBot="1">
      <c r="A46" s="13">
        <v>161107</v>
      </c>
      <c r="B46" s="47" t="s">
        <v>59</v>
      </c>
      <c r="C46" s="61">
        <v>12730</v>
      </c>
      <c r="D46" s="61">
        <v>10465</v>
      </c>
      <c r="E46" s="61">
        <v>10461</v>
      </c>
      <c r="F46" s="61">
        <v>4</v>
      </c>
      <c r="G46" s="64">
        <v>0</v>
      </c>
      <c r="H46" s="61">
        <v>4</v>
      </c>
      <c r="I46" s="61">
        <v>4</v>
      </c>
      <c r="J46" s="61">
        <v>0</v>
      </c>
      <c r="K46" s="61">
        <v>0</v>
      </c>
      <c r="L46" s="61">
        <v>28</v>
      </c>
      <c r="M46" s="61">
        <v>28</v>
      </c>
      <c r="N46" s="61">
        <v>16</v>
      </c>
      <c r="O46" s="61">
        <v>12</v>
      </c>
      <c r="P46" s="61">
        <v>0</v>
      </c>
      <c r="Q46" s="51">
        <v>0</v>
      </c>
      <c r="R46" s="5">
        <v>0</v>
      </c>
      <c r="S46" s="5">
        <v>0</v>
      </c>
      <c r="T46" s="5">
        <v>0</v>
      </c>
    </row>
    <row r="47" spans="1:20" s="11" customFormat="1" ht="20.25" customHeight="1" thickBot="1">
      <c r="A47" s="19"/>
      <c r="B47" s="32" t="s">
        <v>60</v>
      </c>
      <c r="C47" s="85">
        <f>SUM(C6+C11+C18+C24+C34+C39)</f>
        <v>500329</v>
      </c>
      <c r="D47" s="40">
        <f>SUM(D6+D11+D18+D24+D34+D39)</f>
        <v>404771</v>
      </c>
      <c r="E47" s="40">
        <f>SUM(E6+E11+E18+E24+E34+E39)</f>
        <v>404055</v>
      </c>
      <c r="F47" s="40">
        <f>SUM(F6+F11+F18+F24+F34+F39)</f>
        <v>716</v>
      </c>
      <c r="G47" s="86">
        <v>4</v>
      </c>
      <c r="H47" s="40">
        <f aca="true" t="shared" si="6" ref="H47:P47">SUM(H6+H11+H18+H24+H34+H39)</f>
        <v>712</v>
      </c>
      <c r="I47" s="40">
        <f t="shared" si="6"/>
        <v>576</v>
      </c>
      <c r="J47" s="40">
        <f t="shared" si="6"/>
        <v>100</v>
      </c>
      <c r="K47" s="40">
        <f t="shared" si="6"/>
        <v>36</v>
      </c>
      <c r="L47" s="40">
        <f t="shared" si="6"/>
        <v>1311</v>
      </c>
      <c r="M47" s="40">
        <f t="shared" si="6"/>
        <v>1311</v>
      </c>
      <c r="N47" s="40">
        <f t="shared" si="6"/>
        <v>763</v>
      </c>
      <c r="O47" s="40">
        <f t="shared" si="6"/>
        <v>512</v>
      </c>
      <c r="P47" s="40">
        <f t="shared" si="6"/>
        <v>36</v>
      </c>
      <c r="Q47" s="40">
        <v>0</v>
      </c>
      <c r="R47" s="40">
        <v>0</v>
      </c>
      <c r="S47" s="40">
        <v>0</v>
      </c>
      <c r="T47" s="41">
        <v>0</v>
      </c>
    </row>
    <row r="48" spans="1:20" s="11" customFormat="1" ht="18.75" customHeight="1" thickBot="1">
      <c r="A48" s="20"/>
      <c r="B48" s="21" t="s">
        <v>61</v>
      </c>
      <c r="C48" s="43">
        <v>522911</v>
      </c>
      <c r="D48" s="42">
        <v>424760</v>
      </c>
      <c r="E48" s="42">
        <v>423965</v>
      </c>
      <c r="F48" s="42">
        <v>795</v>
      </c>
      <c r="G48" s="44">
        <v>3</v>
      </c>
      <c r="H48" s="42">
        <v>792</v>
      </c>
      <c r="I48" s="42">
        <v>682</v>
      </c>
      <c r="J48" s="42">
        <v>47</v>
      </c>
      <c r="K48" s="42">
        <v>63</v>
      </c>
      <c r="L48" s="42">
        <v>1491</v>
      </c>
      <c r="M48" s="42">
        <v>1491</v>
      </c>
      <c r="N48" s="45">
        <v>740</v>
      </c>
      <c r="O48" s="42">
        <v>688</v>
      </c>
      <c r="P48" s="42">
        <v>63</v>
      </c>
      <c r="Q48" s="11">
        <v>0</v>
      </c>
      <c r="R48" s="42">
        <v>0</v>
      </c>
      <c r="S48" s="28">
        <v>0</v>
      </c>
      <c r="T48" s="22">
        <v>0</v>
      </c>
    </row>
    <row r="49" spans="1:20" s="27" customFormat="1" ht="36" customHeight="1" thickBot="1">
      <c r="A49" s="23">
        <v>160000</v>
      </c>
      <c r="B49" s="24" t="s">
        <v>62</v>
      </c>
      <c r="C49" s="25">
        <f aca="true" t="shared" si="7" ref="C49:P49">SUM(C47:C48)</f>
        <v>1023240</v>
      </c>
      <c r="D49" s="26">
        <f t="shared" si="7"/>
        <v>829531</v>
      </c>
      <c r="E49" s="26">
        <f t="shared" si="7"/>
        <v>828020</v>
      </c>
      <c r="F49" s="26">
        <f t="shared" si="7"/>
        <v>1511</v>
      </c>
      <c r="G49" s="26">
        <f>SUM(G47:G48)</f>
        <v>7</v>
      </c>
      <c r="H49" s="26">
        <f t="shared" si="7"/>
        <v>1504</v>
      </c>
      <c r="I49" s="26">
        <f t="shared" si="7"/>
        <v>1258</v>
      </c>
      <c r="J49" s="26">
        <f t="shared" si="7"/>
        <v>147</v>
      </c>
      <c r="K49" s="26">
        <f t="shared" si="7"/>
        <v>99</v>
      </c>
      <c r="L49" s="26">
        <f t="shared" si="7"/>
        <v>2802</v>
      </c>
      <c r="M49" s="26">
        <f t="shared" si="7"/>
        <v>2802</v>
      </c>
      <c r="N49" s="26">
        <f t="shared" si="7"/>
        <v>1503</v>
      </c>
      <c r="O49" s="26">
        <f t="shared" si="7"/>
        <v>1200</v>
      </c>
      <c r="P49" s="26">
        <f t="shared" si="7"/>
        <v>99</v>
      </c>
      <c r="Q49" s="26">
        <v>0</v>
      </c>
      <c r="R49" s="26">
        <v>0</v>
      </c>
      <c r="S49" s="30">
        <v>0</v>
      </c>
      <c r="T49" s="29">
        <v>0</v>
      </c>
    </row>
    <row r="51" s="11" customFormat="1" ht="15.75">
      <c r="A51" s="11" t="s">
        <v>63</v>
      </c>
    </row>
  </sheetData>
  <mergeCells count="16">
    <mergeCell ref="M4:P4"/>
    <mergeCell ref="Q4:T4"/>
    <mergeCell ref="F4:F5"/>
    <mergeCell ref="G4:G5"/>
    <mergeCell ref="H4:K4"/>
    <mergeCell ref="L4:L5"/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</mergeCells>
  <printOptions horizontalCentered="1" verticalCentered="1"/>
  <pageMargins left="0.2362204724409449" right="0.15748031496062992" top="0" bottom="0.03937007874015748" header="0" footer="0.03937007874015748"/>
  <pageSetup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2006-10-17T13:21:16Z</cp:lastPrinted>
  <dcterms:created xsi:type="dcterms:W3CDTF">2004-04-15T09:21:31Z</dcterms:created>
  <dcterms:modified xsi:type="dcterms:W3CDTF">2007-01-17T07:39:16Z</dcterms:modified>
  <cp:category/>
  <cp:version/>
  <cp:contentType/>
  <cp:contentStatus/>
</cp:coreProperties>
</file>